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tables/table20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jessica_ostfeld_dfw_wa_gov/Documents/Documents/European Green Crabs/EGC Lesson Plan/"/>
    </mc:Choice>
  </mc:AlternateContent>
  <xr:revisionPtr revIDLastSave="590" documentId="8_{BB362CB8-A89A-4BA0-859D-3D6220DB7EF1}" xr6:coauthVersionLast="47" xr6:coauthVersionMax="47" xr10:uidLastSave="{62E6B06E-01D3-4848-AB6B-A90292D192B7}"/>
  <bookViews>
    <workbookView xWindow="-28920" yWindow="-120" windowWidth="29040" windowHeight="15840" activeTab="1" xr2:uid="{FCFE0EE2-2428-442D-BC73-6A8EC2C4C2C9}"/>
  </bookViews>
  <sheets>
    <sheet name="Site Data" sheetId="1" r:id="rId1"/>
    <sheet name="Willapa Bay Compiled Data" sheetId="13" r:id="rId2"/>
    <sheet name="Site 1" sheetId="2" r:id="rId3"/>
    <sheet name="Site 2" sheetId="3" r:id="rId4"/>
    <sheet name="Site 3" sheetId="4" r:id="rId5"/>
    <sheet name="Site 4" sheetId="5" r:id="rId6"/>
    <sheet name="Site 5" sheetId="6" r:id="rId7"/>
    <sheet name="Site 6" sheetId="7" r:id="rId8"/>
    <sheet name="Site 7" sheetId="8" r:id="rId9"/>
    <sheet name="Site 8" sheetId="9" r:id="rId10"/>
    <sheet name="Site 9" sheetId="11" r:id="rId11"/>
    <sheet name="Site 10" sheetId="1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" l="1"/>
  <c r="D110" i="1"/>
  <c r="E110" i="1"/>
  <c r="F110" i="1"/>
  <c r="G110" i="1"/>
  <c r="H110" i="1"/>
  <c r="I110" i="1"/>
  <c r="J110" i="1"/>
  <c r="K110" i="1"/>
  <c r="C109" i="1"/>
  <c r="D109" i="1"/>
  <c r="E109" i="1"/>
  <c r="F109" i="1"/>
  <c r="G109" i="1"/>
  <c r="H109" i="1"/>
  <c r="I109" i="1"/>
  <c r="J109" i="1"/>
  <c r="K109" i="1"/>
  <c r="C108" i="1"/>
  <c r="D108" i="1"/>
  <c r="E108" i="1"/>
  <c r="F108" i="1"/>
  <c r="G108" i="1"/>
  <c r="H108" i="1"/>
  <c r="I108" i="1"/>
  <c r="J108" i="1"/>
  <c r="K108" i="1"/>
  <c r="C107" i="1"/>
  <c r="D107" i="1"/>
  <c r="E107" i="1"/>
  <c r="F107" i="1"/>
  <c r="G107" i="1"/>
  <c r="H107" i="1"/>
  <c r="I107" i="1"/>
  <c r="J107" i="1"/>
  <c r="K107" i="1"/>
  <c r="C106" i="1"/>
  <c r="D106" i="1"/>
  <c r="E106" i="1"/>
  <c r="F106" i="1"/>
  <c r="G106" i="1"/>
  <c r="H106" i="1"/>
  <c r="I106" i="1"/>
  <c r="J106" i="1"/>
  <c r="K106" i="1"/>
  <c r="C105" i="1"/>
  <c r="D105" i="1"/>
  <c r="E105" i="1"/>
  <c r="F105" i="1"/>
  <c r="G105" i="1"/>
  <c r="H105" i="1"/>
  <c r="I105" i="1"/>
  <c r="J105" i="1"/>
  <c r="K105" i="1"/>
  <c r="C104" i="1"/>
  <c r="D104" i="1"/>
  <c r="E104" i="1"/>
  <c r="F104" i="1"/>
  <c r="G104" i="1"/>
  <c r="H104" i="1"/>
  <c r="I104" i="1"/>
  <c r="J104" i="1"/>
  <c r="K104" i="1"/>
  <c r="C103" i="1"/>
  <c r="D103" i="1"/>
  <c r="E103" i="1"/>
  <c r="F103" i="1"/>
  <c r="G103" i="1"/>
  <c r="H103" i="1"/>
  <c r="I103" i="1"/>
  <c r="J103" i="1"/>
  <c r="K103" i="1"/>
  <c r="B103" i="1"/>
  <c r="B104" i="1"/>
  <c r="B105" i="1"/>
  <c r="B106" i="1"/>
  <c r="B107" i="1"/>
  <c r="B108" i="1"/>
  <c r="B109" i="1"/>
  <c r="B110" i="1"/>
  <c r="C99" i="1"/>
  <c r="D99" i="1"/>
  <c r="E99" i="1"/>
  <c r="F99" i="1"/>
  <c r="G99" i="1"/>
  <c r="H99" i="1"/>
  <c r="I99" i="1"/>
  <c r="J99" i="1"/>
  <c r="K99" i="1"/>
  <c r="C98" i="1"/>
  <c r="D98" i="1"/>
  <c r="E98" i="1"/>
  <c r="F98" i="1"/>
  <c r="G98" i="1"/>
  <c r="H98" i="1"/>
  <c r="I98" i="1"/>
  <c r="J98" i="1"/>
  <c r="K98" i="1"/>
  <c r="C97" i="1"/>
  <c r="D97" i="1"/>
  <c r="E97" i="1"/>
  <c r="F97" i="1"/>
  <c r="G97" i="1"/>
  <c r="H97" i="1"/>
  <c r="I97" i="1"/>
  <c r="J97" i="1"/>
  <c r="K97" i="1"/>
  <c r="C96" i="1"/>
  <c r="D96" i="1"/>
  <c r="E96" i="1"/>
  <c r="F96" i="1"/>
  <c r="G96" i="1"/>
  <c r="H96" i="1"/>
  <c r="I96" i="1"/>
  <c r="J96" i="1"/>
  <c r="K96" i="1"/>
  <c r="C95" i="1"/>
  <c r="D95" i="1"/>
  <c r="E95" i="1"/>
  <c r="F95" i="1"/>
  <c r="G95" i="1"/>
  <c r="H95" i="1"/>
  <c r="I95" i="1"/>
  <c r="J95" i="1"/>
  <c r="K95" i="1"/>
  <c r="C94" i="1"/>
  <c r="D94" i="1"/>
  <c r="E94" i="1"/>
  <c r="F94" i="1"/>
  <c r="G94" i="1"/>
  <c r="H94" i="1"/>
  <c r="I94" i="1"/>
  <c r="J94" i="1"/>
  <c r="K94" i="1"/>
  <c r="C93" i="1"/>
  <c r="D93" i="1"/>
  <c r="E93" i="1"/>
  <c r="F93" i="1"/>
  <c r="G93" i="1"/>
  <c r="H93" i="1"/>
  <c r="I93" i="1"/>
  <c r="J93" i="1"/>
  <c r="K93" i="1"/>
  <c r="C92" i="1"/>
  <c r="D92" i="1"/>
  <c r="E92" i="1"/>
  <c r="F92" i="1"/>
  <c r="G92" i="1"/>
  <c r="H92" i="1"/>
  <c r="I92" i="1"/>
  <c r="J92" i="1"/>
  <c r="K92" i="1"/>
  <c r="B92" i="1"/>
  <c r="B93" i="1"/>
  <c r="B94" i="1"/>
  <c r="B95" i="1"/>
  <c r="B96" i="1"/>
  <c r="B97" i="1"/>
  <c r="B98" i="1"/>
  <c r="B99" i="1"/>
  <c r="C88" i="1"/>
  <c r="D88" i="1"/>
  <c r="E88" i="1"/>
  <c r="F88" i="1"/>
  <c r="G88" i="1"/>
  <c r="H88" i="1"/>
  <c r="I88" i="1"/>
  <c r="J88" i="1"/>
  <c r="K88" i="1"/>
  <c r="C87" i="1"/>
  <c r="D87" i="1"/>
  <c r="E87" i="1"/>
  <c r="F87" i="1"/>
  <c r="G87" i="1"/>
  <c r="H87" i="1"/>
  <c r="I87" i="1"/>
  <c r="J87" i="1"/>
  <c r="K87" i="1"/>
  <c r="C86" i="1"/>
  <c r="D86" i="1"/>
  <c r="E86" i="1"/>
  <c r="F86" i="1"/>
  <c r="G86" i="1"/>
  <c r="H86" i="1"/>
  <c r="I86" i="1"/>
  <c r="J86" i="1"/>
  <c r="K86" i="1"/>
  <c r="C85" i="1"/>
  <c r="D85" i="1"/>
  <c r="E85" i="1"/>
  <c r="F85" i="1"/>
  <c r="G85" i="1"/>
  <c r="H85" i="1"/>
  <c r="I85" i="1"/>
  <c r="J85" i="1"/>
  <c r="K85" i="1"/>
  <c r="C84" i="1"/>
  <c r="D84" i="1"/>
  <c r="E84" i="1"/>
  <c r="F84" i="1"/>
  <c r="G84" i="1"/>
  <c r="H84" i="1"/>
  <c r="I84" i="1"/>
  <c r="J84" i="1"/>
  <c r="K84" i="1"/>
  <c r="C83" i="1"/>
  <c r="D83" i="1"/>
  <c r="E83" i="1"/>
  <c r="F83" i="1"/>
  <c r="G83" i="1"/>
  <c r="H83" i="1"/>
  <c r="I83" i="1"/>
  <c r="J83" i="1"/>
  <c r="K83" i="1"/>
  <c r="C82" i="1"/>
  <c r="D82" i="1"/>
  <c r="E82" i="1"/>
  <c r="F82" i="1"/>
  <c r="G82" i="1"/>
  <c r="H82" i="1"/>
  <c r="I82" i="1"/>
  <c r="J82" i="1"/>
  <c r="K82" i="1"/>
  <c r="C81" i="1"/>
  <c r="D81" i="1"/>
  <c r="E81" i="1"/>
  <c r="F81" i="1"/>
  <c r="G81" i="1"/>
  <c r="H81" i="1"/>
  <c r="I81" i="1"/>
  <c r="J81" i="1"/>
  <c r="K81" i="1"/>
  <c r="B81" i="1"/>
  <c r="B82" i="1"/>
  <c r="B83" i="1"/>
  <c r="B84" i="1"/>
  <c r="B85" i="1"/>
  <c r="B86" i="1"/>
  <c r="B87" i="1"/>
  <c r="B88" i="1"/>
  <c r="C77" i="1"/>
  <c r="D77" i="1"/>
  <c r="E77" i="1"/>
  <c r="F77" i="1"/>
  <c r="G77" i="1"/>
  <c r="H77" i="1"/>
  <c r="I77" i="1"/>
  <c r="J77" i="1"/>
  <c r="K77" i="1"/>
  <c r="C76" i="1"/>
  <c r="D76" i="1"/>
  <c r="E76" i="1"/>
  <c r="F76" i="1"/>
  <c r="G76" i="1"/>
  <c r="H76" i="1"/>
  <c r="I76" i="1"/>
  <c r="J76" i="1"/>
  <c r="K76" i="1"/>
  <c r="C75" i="1"/>
  <c r="D75" i="1"/>
  <c r="E75" i="1"/>
  <c r="F75" i="1"/>
  <c r="G75" i="1"/>
  <c r="H75" i="1"/>
  <c r="I75" i="1"/>
  <c r="J75" i="1"/>
  <c r="K75" i="1"/>
  <c r="C74" i="1"/>
  <c r="D74" i="1"/>
  <c r="E74" i="1"/>
  <c r="F74" i="1"/>
  <c r="G74" i="1"/>
  <c r="H74" i="1"/>
  <c r="I74" i="1"/>
  <c r="J74" i="1"/>
  <c r="K74" i="1"/>
  <c r="C73" i="1"/>
  <c r="D73" i="1"/>
  <c r="E73" i="1"/>
  <c r="F73" i="1"/>
  <c r="G73" i="1"/>
  <c r="H73" i="1"/>
  <c r="I73" i="1"/>
  <c r="J73" i="1"/>
  <c r="K73" i="1"/>
  <c r="C72" i="1"/>
  <c r="D72" i="1"/>
  <c r="E72" i="1"/>
  <c r="F72" i="1"/>
  <c r="G72" i="1"/>
  <c r="H72" i="1"/>
  <c r="I72" i="1"/>
  <c r="J72" i="1"/>
  <c r="K72" i="1"/>
  <c r="C71" i="1"/>
  <c r="D71" i="1"/>
  <c r="E71" i="1"/>
  <c r="F71" i="1"/>
  <c r="G71" i="1"/>
  <c r="H71" i="1"/>
  <c r="I71" i="1"/>
  <c r="J71" i="1"/>
  <c r="K71" i="1"/>
  <c r="C70" i="1"/>
  <c r="D70" i="1"/>
  <c r="E70" i="1"/>
  <c r="F70" i="1"/>
  <c r="G70" i="1"/>
  <c r="H70" i="1"/>
  <c r="I70" i="1"/>
  <c r="J70" i="1"/>
  <c r="K70" i="1"/>
  <c r="B70" i="1"/>
  <c r="B71" i="1"/>
  <c r="B72" i="1"/>
  <c r="B73" i="1"/>
  <c r="B74" i="1"/>
  <c r="B75" i="1"/>
  <c r="B76" i="1"/>
  <c r="B77" i="1"/>
  <c r="C66" i="1"/>
  <c r="D66" i="1"/>
  <c r="E66" i="1"/>
  <c r="F66" i="1"/>
  <c r="G66" i="1"/>
  <c r="H66" i="1"/>
  <c r="I66" i="1"/>
  <c r="J66" i="1"/>
  <c r="K66" i="1"/>
  <c r="C65" i="1"/>
  <c r="D65" i="1"/>
  <c r="E65" i="1"/>
  <c r="F65" i="1"/>
  <c r="G65" i="1"/>
  <c r="H65" i="1"/>
  <c r="I65" i="1"/>
  <c r="J65" i="1"/>
  <c r="K65" i="1"/>
  <c r="C64" i="1"/>
  <c r="D64" i="1"/>
  <c r="E64" i="1"/>
  <c r="F64" i="1"/>
  <c r="G64" i="1"/>
  <c r="H64" i="1"/>
  <c r="I64" i="1"/>
  <c r="J64" i="1"/>
  <c r="K64" i="1"/>
  <c r="C63" i="1"/>
  <c r="D63" i="1"/>
  <c r="E63" i="1"/>
  <c r="F63" i="1"/>
  <c r="G63" i="1"/>
  <c r="H63" i="1"/>
  <c r="I63" i="1"/>
  <c r="J63" i="1"/>
  <c r="K63" i="1"/>
  <c r="C62" i="1"/>
  <c r="D62" i="1"/>
  <c r="E62" i="1"/>
  <c r="F62" i="1"/>
  <c r="G62" i="1"/>
  <c r="H62" i="1"/>
  <c r="I62" i="1"/>
  <c r="J62" i="1"/>
  <c r="K62" i="1"/>
  <c r="C61" i="1"/>
  <c r="D61" i="1"/>
  <c r="E61" i="1"/>
  <c r="F61" i="1"/>
  <c r="G61" i="1"/>
  <c r="H61" i="1"/>
  <c r="I61" i="1"/>
  <c r="J61" i="1"/>
  <c r="K61" i="1"/>
  <c r="C60" i="1"/>
  <c r="D60" i="1"/>
  <c r="E60" i="1"/>
  <c r="F60" i="1"/>
  <c r="G60" i="1"/>
  <c r="H60" i="1"/>
  <c r="I60" i="1"/>
  <c r="J60" i="1"/>
  <c r="K60" i="1"/>
  <c r="C59" i="1"/>
  <c r="D59" i="1"/>
  <c r="E59" i="1"/>
  <c r="F59" i="1"/>
  <c r="G59" i="1"/>
  <c r="H59" i="1"/>
  <c r="I59" i="1"/>
  <c r="J59" i="1"/>
  <c r="K59" i="1"/>
  <c r="B59" i="1"/>
  <c r="B60" i="1"/>
  <c r="B61" i="1"/>
  <c r="B62" i="1"/>
  <c r="B63" i="1"/>
  <c r="B64" i="1"/>
  <c r="B65" i="1"/>
  <c r="B66" i="1"/>
  <c r="C55" i="1"/>
  <c r="D55" i="1"/>
  <c r="E55" i="1"/>
  <c r="F55" i="1"/>
  <c r="G55" i="1"/>
  <c r="H55" i="1"/>
  <c r="I55" i="1"/>
  <c r="J55" i="1"/>
  <c r="K55" i="1"/>
  <c r="C54" i="1"/>
  <c r="D54" i="1"/>
  <c r="E54" i="1"/>
  <c r="F54" i="1"/>
  <c r="G54" i="1"/>
  <c r="H54" i="1"/>
  <c r="I54" i="1"/>
  <c r="J54" i="1"/>
  <c r="K54" i="1"/>
  <c r="C53" i="1"/>
  <c r="D53" i="1"/>
  <c r="E53" i="1"/>
  <c r="F53" i="1"/>
  <c r="G53" i="1"/>
  <c r="H53" i="1"/>
  <c r="I53" i="1"/>
  <c r="J53" i="1"/>
  <c r="K53" i="1"/>
  <c r="C52" i="1"/>
  <c r="D52" i="1"/>
  <c r="E52" i="1"/>
  <c r="F52" i="1"/>
  <c r="G52" i="1"/>
  <c r="H52" i="1"/>
  <c r="I52" i="1"/>
  <c r="J52" i="1"/>
  <c r="K52" i="1"/>
  <c r="C51" i="1"/>
  <c r="D51" i="1"/>
  <c r="E51" i="1"/>
  <c r="F51" i="1"/>
  <c r="G51" i="1"/>
  <c r="H51" i="1"/>
  <c r="I51" i="1"/>
  <c r="J51" i="1"/>
  <c r="K51" i="1"/>
  <c r="C50" i="1"/>
  <c r="D50" i="1"/>
  <c r="E50" i="1"/>
  <c r="F50" i="1"/>
  <c r="G50" i="1"/>
  <c r="H50" i="1"/>
  <c r="I50" i="1"/>
  <c r="J50" i="1"/>
  <c r="K50" i="1"/>
  <c r="C49" i="1"/>
  <c r="D49" i="1"/>
  <c r="E49" i="1"/>
  <c r="F49" i="1"/>
  <c r="G49" i="1"/>
  <c r="H49" i="1"/>
  <c r="I49" i="1"/>
  <c r="J49" i="1"/>
  <c r="K49" i="1"/>
  <c r="C48" i="1"/>
  <c r="D48" i="1"/>
  <c r="E48" i="1"/>
  <c r="F48" i="1"/>
  <c r="G48" i="1"/>
  <c r="H48" i="1"/>
  <c r="I48" i="1"/>
  <c r="J48" i="1"/>
  <c r="K48" i="1"/>
  <c r="B48" i="1"/>
  <c r="B49" i="1"/>
  <c r="B50" i="1"/>
  <c r="B51" i="1"/>
  <c r="B52" i="1"/>
  <c r="B53" i="1"/>
  <c r="B54" i="1"/>
  <c r="B55" i="1"/>
  <c r="C44" i="1"/>
  <c r="D44" i="1"/>
  <c r="E44" i="1"/>
  <c r="F44" i="1"/>
  <c r="G44" i="1"/>
  <c r="H44" i="1"/>
  <c r="I44" i="1"/>
  <c r="J44" i="1"/>
  <c r="K44" i="1"/>
  <c r="C43" i="1"/>
  <c r="D43" i="1"/>
  <c r="E43" i="1"/>
  <c r="F43" i="1"/>
  <c r="G43" i="1"/>
  <c r="H43" i="1"/>
  <c r="I43" i="1"/>
  <c r="J43" i="1"/>
  <c r="K43" i="1"/>
  <c r="C42" i="1"/>
  <c r="D42" i="1"/>
  <c r="E42" i="1"/>
  <c r="F42" i="1"/>
  <c r="G42" i="1"/>
  <c r="H42" i="1"/>
  <c r="I42" i="1"/>
  <c r="J42" i="1"/>
  <c r="K42" i="1"/>
  <c r="B43" i="1"/>
  <c r="B44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C39" i="1"/>
  <c r="D39" i="1"/>
  <c r="E39" i="1"/>
  <c r="F39" i="1"/>
  <c r="G39" i="1"/>
  <c r="H39" i="1"/>
  <c r="I39" i="1"/>
  <c r="J39" i="1"/>
  <c r="K39" i="1"/>
  <c r="C38" i="1"/>
  <c r="D38" i="1"/>
  <c r="E38" i="1"/>
  <c r="F38" i="1"/>
  <c r="G38" i="1"/>
  <c r="H38" i="1"/>
  <c r="I38" i="1"/>
  <c r="J38" i="1"/>
  <c r="K38" i="1"/>
  <c r="C37" i="1"/>
  <c r="D37" i="1"/>
  <c r="E37" i="1"/>
  <c r="F37" i="1"/>
  <c r="G37" i="1"/>
  <c r="H37" i="1"/>
  <c r="I37" i="1"/>
  <c r="J37" i="1"/>
  <c r="K37" i="1"/>
  <c r="B37" i="1"/>
  <c r="B38" i="1"/>
  <c r="B39" i="1"/>
  <c r="B40" i="1"/>
  <c r="B41" i="1"/>
  <c r="B42" i="1"/>
  <c r="C33" i="1"/>
  <c r="D33" i="1"/>
  <c r="D10" i="13" s="1"/>
  <c r="E33" i="1"/>
  <c r="F33" i="1"/>
  <c r="G33" i="1"/>
  <c r="H33" i="1"/>
  <c r="I33" i="1"/>
  <c r="I10" i="13" s="1"/>
  <c r="J33" i="1"/>
  <c r="K33" i="1"/>
  <c r="C32" i="1"/>
  <c r="C9" i="13" s="1"/>
  <c r="D32" i="1"/>
  <c r="D9" i="13" s="1"/>
  <c r="E32" i="1"/>
  <c r="E9" i="13" s="1"/>
  <c r="F32" i="1"/>
  <c r="F9" i="13" s="1"/>
  <c r="G32" i="1"/>
  <c r="H32" i="1"/>
  <c r="I32" i="1"/>
  <c r="J32" i="1"/>
  <c r="J9" i="13" s="1"/>
  <c r="K32" i="1"/>
  <c r="K9" i="13" s="1"/>
  <c r="C31" i="1"/>
  <c r="D31" i="1"/>
  <c r="D8" i="13" s="1"/>
  <c r="E31" i="1"/>
  <c r="F31" i="1"/>
  <c r="G31" i="1"/>
  <c r="G8" i="13" s="1"/>
  <c r="H31" i="1"/>
  <c r="H8" i="13" s="1"/>
  <c r="I31" i="1"/>
  <c r="I8" i="13" s="1"/>
  <c r="J31" i="1"/>
  <c r="J8" i="13" s="1"/>
  <c r="K31" i="1"/>
  <c r="K8" i="13" s="1"/>
  <c r="C30" i="1"/>
  <c r="D30" i="1"/>
  <c r="E30" i="1"/>
  <c r="F30" i="1"/>
  <c r="G30" i="1"/>
  <c r="H30" i="1"/>
  <c r="I30" i="1"/>
  <c r="J30" i="1"/>
  <c r="J7" i="13" s="1"/>
  <c r="K30" i="1"/>
  <c r="C29" i="1"/>
  <c r="D29" i="1"/>
  <c r="E29" i="1"/>
  <c r="F29" i="1"/>
  <c r="G29" i="1"/>
  <c r="H29" i="1"/>
  <c r="I29" i="1"/>
  <c r="J29" i="1"/>
  <c r="K29" i="1"/>
  <c r="C28" i="1"/>
  <c r="D28" i="1"/>
  <c r="E28" i="1"/>
  <c r="F28" i="1"/>
  <c r="G28" i="1"/>
  <c r="H28" i="1"/>
  <c r="I28" i="1"/>
  <c r="J28" i="1"/>
  <c r="K28" i="1"/>
  <c r="C27" i="1"/>
  <c r="D27" i="1"/>
  <c r="E27" i="1"/>
  <c r="F27" i="1"/>
  <c r="G27" i="1"/>
  <c r="H27" i="1"/>
  <c r="I27" i="1"/>
  <c r="J27" i="1"/>
  <c r="K27" i="1"/>
  <c r="C26" i="1"/>
  <c r="D26" i="1"/>
  <c r="E26" i="1"/>
  <c r="F26" i="1"/>
  <c r="G26" i="1"/>
  <c r="H26" i="1"/>
  <c r="I26" i="1"/>
  <c r="J26" i="1"/>
  <c r="K26" i="1"/>
  <c r="B26" i="1"/>
  <c r="B27" i="1"/>
  <c r="B28" i="1"/>
  <c r="B29" i="1"/>
  <c r="B30" i="1"/>
  <c r="B31" i="1"/>
  <c r="B8" i="13" s="1"/>
  <c r="B32" i="1"/>
  <c r="B9" i="13" s="1"/>
  <c r="B33" i="1"/>
  <c r="C22" i="1"/>
  <c r="D22" i="1"/>
  <c r="E22" i="1"/>
  <c r="F22" i="1"/>
  <c r="G22" i="1"/>
  <c r="H22" i="1"/>
  <c r="I22" i="1"/>
  <c r="J22" i="1"/>
  <c r="K22" i="1"/>
  <c r="C21" i="1"/>
  <c r="D21" i="1"/>
  <c r="E21" i="1"/>
  <c r="F21" i="1"/>
  <c r="G21" i="1"/>
  <c r="H21" i="1"/>
  <c r="I21" i="1"/>
  <c r="J21" i="1"/>
  <c r="K21" i="1"/>
  <c r="C20" i="1"/>
  <c r="D20" i="1"/>
  <c r="E20" i="1"/>
  <c r="F20" i="1"/>
  <c r="G20" i="1"/>
  <c r="H20" i="1"/>
  <c r="I20" i="1"/>
  <c r="J20" i="1"/>
  <c r="K20" i="1"/>
  <c r="C19" i="1"/>
  <c r="D19" i="1"/>
  <c r="E19" i="1"/>
  <c r="F19" i="1"/>
  <c r="G19" i="1"/>
  <c r="H19" i="1"/>
  <c r="I19" i="1"/>
  <c r="J19" i="1"/>
  <c r="K19" i="1"/>
  <c r="C18" i="1"/>
  <c r="D18" i="1"/>
  <c r="E18" i="1"/>
  <c r="F18" i="1"/>
  <c r="G18" i="1"/>
  <c r="H18" i="1"/>
  <c r="I18" i="1"/>
  <c r="J18" i="1"/>
  <c r="K18" i="1"/>
  <c r="J17" i="1"/>
  <c r="K17" i="1"/>
  <c r="C17" i="1"/>
  <c r="D17" i="1"/>
  <c r="E17" i="1"/>
  <c r="F17" i="1"/>
  <c r="G17" i="1"/>
  <c r="H17" i="1"/>
  <c r="I17" i="1"/>
  <c r="C16" i="1"/>
  <c r="D16" i="1"/>
  <c r="E16" i="1"/>
  <c r="F16" i="1"/>
  <c r="G16" i="1"/>
  <c r="H16" i="1"/>
  <c r="I16" i="1"/>
  <c r="J16" i="1"/>
  <c r="J4" i="13" s="1"/>
  <c r="K16" i="1"/>
  <c r="C15" i="1"/>
  <c r="D15" i="1"/>
  <c r="E15" i="1"/>
  <c r="F15" i="1"/>
  <c r="G15" i="1"/>
  <c r="H15" i="1"/>
  <c r="I15" i="1"/>
  <c r="J15" i="1"/>
  <c r="K15" i="1"/>
  <c r="B15" i="1"/>
  <c r="B16" i="1"/>
  <c r="B17" i="1"/>
  <c r="B18" i="1"/>
  <c r="B19" i="1"/>
  <c r="B20" i="1"/>
  <c r="B21" i="1"/>
  <c r="B22" i="1"/>
  <c r="C11" i="1"/>
  <c r="D11" i="1"/>
  <c r="E11" i="1"/>
  <c r="F11" i="1"/>
  <c r="G11" i="1"/>
  <c r="H11" i="1"/>
  <c r="I11" i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C8" i="1"/>
  <c r="D8" i="1"/>
  <c r="D7" i="13" s="1"/>
  <c r="E8" i="1"/>
  <c r="E7" i="13" s="1"/>
  <c r="F8" i="1"/>
  <c r="G8" i="1"/>
  <c r="H8" i="1"/>
  <c r="I8" i="1"/>
  <c r="I7" i="13" s="1"/>
  <c r="J8" i="1"/>
  <c r="K8" i="1"/>
  <c r="C7" i="1"/>
  <c r="C6" i="13" s="1"/>
  <c r="D7" i="1"/>
  <c r="D6" i="13" s="1"/>
  <c r="E7" i="1"/>
  <c r="F7" i="1"/>
  <c r="G7" i="1"/>
  <c r="H7" i="1"/>
  <c r="H6" i="13" s="1"/>
  <c r="I7" i="1"/>
  <c r="I6" i="13" s="1"/>
  <c r="J7" i="1"/>
  <c r="K7" i="1"/>
  <c r="K6" i="13" s="1"/>
  <c r="C6" i="1"/>
  <c r="D6" i="1"/>
  <c r="E6" i="1"/>
  <c r="F6" i="1"/>
  <c r="G6" i="1"/>
  <c r="G5" i="13" s="1"/>
  <c r="H6" i="1"/>
  <c r="I6" i="1"/>
  <c r="J6" i="1"/>
  <c r="K6" i="1"/>
  <c r="C5" i="1"/>
  <c r="D5" i="1"/>
  <c r="E5" i="1"/>
  <c r="F5" i="1"/>
  <c r="F4" i="13" s="1"/>
  <c r="G5" i="1"/>
  <c r="G4" i="13" s="1"/>
  <c r="H5" i="1"/>
  <c r="I5" i="1"/>
  <c r="I4" i="13" s="1"/>
  <c r="J5" i="1"/>
  <c r="K5" i="1"/>
  <c r="C4" i="1"/>
  <c r="D4" i="1"/>
  <c r="E4" i="1"/>
  <c r="E3" i="13" s="1"/>
  <c r="F4" i="1"/>
  <c r="F3" i="13" s="1"/>
  <c r="G4" i="1"/>
  <c r="H4" i="1"/>
  <c r="H3" i="13" s="1"/>
  <c r="I4" i="1"/>
  <c r="I3" i="13" s="1"/>
  <c r="J4" i="1"/>
  <c r="K4" i="1"/>
  <c r="B4" i="1"/>
  <c r="B5" i="1"/>
  <c r="B6" i="1"/>
  <c r="B5" i="13" s="1"/>
  <c r="B7" i="1"/>
  <c r="B8" i="1"/>
  <c r="B9" i="1"/>
  <c r="B10" i="1"/>
  <c r="B11" i="1"/>
  <c r="F8" i="13" l="1"/>
  <c r="C8" i="13"/>
  <c r="H9" i="13"/>
  <c r="E8" i="13"/>
  <c r="K10" i="13"/>
  <c r="J10" i="13"/>
  <c r="H10" i="13"/>
  <c r="G10" i="13"/>
  <c r="F10" i="13"/>
  <c r="E10" i="13"/>
  <c r="C10" i="13"/>
  <c r="B10" i="13"/>
  <c r="C5" i="13"/>
  <c r="K5" i="13"/>
  <c r="I9" i="13"/>
  <c r="D3" i="13"/>
  <c r="G6" i="13"/>
  <c r="C3" i="13"/>
  <c r="D4" i="13"/>
  <c r="F6" i="13"/>
  <c r="G7" i="13"/>
  <c r="K3" i="13"/>
  <c r="E4" i="13"/>
  <c r="F5" i="13"/>
  <c r="H7" i="13"/>
  <c r="C4" i="13"/>
  <c r="D5" i="13"/>
  <c r="E6" i="13"/>
  <c r="F7" i="13"/>
  <c r="J3" i="13"/>
  <c r="K4" i="13"/>
  <c r="G9" i="13"/>
  <c r="G3" i="13"/>
  <c r="S4" i="13" s="1"/>
  <c r="S5" i="13" s="1"/>
  <c r="H4" i="13"/>
  <c r="J6" i="13"/>
  <c r="K7" i="13"/>
  <c r="C7" i="13"/>
  <c r="J5" i="13"/>
  <c r="I5" i="13"/>
  <c r="U4" i="13" s="1"/>
  <c r="U5" i="13" s="1"/>
  <c r="H5" i="13"/>
  <c r="E5" i="13"/>
  <c r="B4" i="13"/>
  <c r="B7" i="13"/>
  <c r="B3" i="13"/>
  <c r="B6" i="13"/>
  <c r="N4" i="13" l="1"/>
  <c r="N5" i="13" s="1"/>
  <c r="T4" i="13"/>
  <c r="T5" i="13" s="1"/>
  <c r="V4" i="13"/>
  <c r="V5" i="13" s="1"/>
  <c r="R4" i="13"/>
  <c r="R5" i="13" s="1"/>
  <c r="Q4" i="13"/>
  <c r="Q5" i="13" s="1"/>
  <c r="W4" i="13"/>
  <c r="W5" i="13" s="1"/>
  <c r="O4" i="13"/>
  <c r="O5" i="13" s="1"/>
  <c r="P4" i="13"/>
  <c r="P5" i="13" s="1"/>
</calcChain>
</file>

<file path=xl/sharedStrings.xml><?xml version="1.0" encoding="utf-8"?>
<sst xmlns="http://schemas.openxmlformats.org/spreadsheetml/2006/main" count="445" uniqueCount="36">
  <si>
    <t>Site 1</t>
  </si>
  <si>
    <t>Species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</si>
  <si>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</si>
  <si>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</si>
  <si>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</si>
  <si>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</si>
  <si>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</si>
  <si>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</si>
  <si>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</si>
  <si>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</si>
  <si>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</si>
  <si>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</si>
  <si>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Eelgrass</t>
  </si>
  <si>
    <t>Phytoplankton</t>
  </si>
  <si>
    <t>Littleneck clams</t>
  </si>
  <si>
    <t>Hairy shore crabs</t>
  </si>
  <si>
    <t>Pacific herring</t>
  </si>
  <si>
    <t>Chinook salmon</t>
  </si>
  <si>
    <t>People</t>
  </si>
  <si>
    <t>Common loons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</si>
  <si>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</si>
  <si>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</si>
  <si>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</si>
  <si>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</si>
  <si>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</si>
  <si>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</si>
  <si>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</si>
  <si>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</si>
  <si>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</si>
  <si>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Willapa Bay Data</t>
  </si>
  <si>
    <t xml:space="preserve">Biodiversity index calculation </t>
  </si>
  <si>
    <t>Variable</t>
  </si>
  <si>
    <t xml:space="preserve">Number of species (count the number of species present each week) </t>
  </si>
  <si>
    <t>Total number of animals</t>
  </si>
  <si>
    <t>Biodiveristy index = (number of species)/(number of animals)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</si>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</sst>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2" fontId="2" fillId="3" borderId="3" xfId="0" applyNumberFormat="1" applyFont="1" applyFill="1" applyBorder="1" applyAlignment="1"/>
    <xf numFmtId="2" fontId="2" fillId="3" borderId="4" xfId="0" applyNumberFormat="1" applyFont="1" applyFill="1" applyBorder="1" applyAlignment="1"/>
  </cellXfs>
  <cellStyles count="1">
    <cellStyle name="Normal" xfId="0" builtinId="0"/>
  </cellStyles>
  <dxfs count="3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Willapa Bay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'Willapa Bay Compiled Data'!$A$3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5-44D9-B4C6-DD48791287C7}"/>
            </c:ext>
          </c:extLst>
        </c:ser>
        <c:ser>
          <c:idx val="1"/>
          <c:order val="1"/>
          <c:tx>
            <c:strRef>
              <c:f>'Willapa Bay Compiled Data'!$A$4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4D9-B4C6-DD48791287C7}"/>
            </c:ext>
          </c:extLst>
        </c:ser>
        <c:ser>
          <c:idx val="2"/>
          <c:order val="2"/>
          <c:tx>
            <c:strRef>
              <c:f>'Willapa Bay Compiled Data'!$A$5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Data'!$B$5:$K$5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5-44D9-B4C6-DD48791287C7}"/>
            </c:ext>
          </c:extLst>
        </c:ser>
        <c:ser>
          <c:idx val="3"/>
          <c:order val="3"/>
          <c:tx>
            <c:strRef>
              <c:f>'Willapa Bay Compiled Data'!$A$6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5-44D9-B4C6-DD48791287C7}"/>
            </c:ext>
          </c:extLst>
        </c:ser>
        <c:ser>
          <c:idx val="4"/>
          <c:order val="4"/>
          <c:tx>
            <c:strRef>
              <c:f>'Willapa Bay Compiled Data'!$A$7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5-44D9-B4C6-DD48791287C7}"/>
            </c:ext>
          </c:extLst>
        </c:ser>
        <c:ser>
          <c:idx val="5"/>
          <c:order val="5"/>
          <c:tx>
            <c:strRef>
              <c:f>'Willapa Bay Compiled Data'!$A$8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A5-44D9-B4C6-DD48791287C7}"/>
            </c:ext>
          </c:extLst>
        </c:ser>
        <c:ser>
          <c:idx val="6"/>
          <c:order val="6"/>
          <c:tx>
            <c:strRef>
              <c:f>'Willapa Bay Compiled Data'!$A$9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A5-44D9-B4C6-DD48791287C7}"/>
            </c:ext>
          </c:extLst>
        </c:ser>
        <c:ser>
          <c:idx val="7"/>
          <c:order val="7"/>
          <c:tx>
            <c:strRef>
              <c:f>'Willapa Bay Compiled Data'!$A$10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4D9-B4C6-DD4879128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9311"/>
        <c:axId val="338828879"/>
      </c:lineChart>
      <c:catAx>
        <c:axId val="2577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28879"/>
        <c:crosses val="autoZero"/>
        <c:auto val="1"/>
        <c:lblAlgn val="ctr"/>
        <c:lblOffset val="100"/>
        <c:noMultiLvlLbl val="0"/>
      </c:catAx>
      <c:valAx>
        <c:axId val="33882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8'!$A$5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7-4E28-9295-0EBA9ED36730}"/>
            </c:ext>
          </c:extLst>
        </c:ser>
        <c:ser>
          <c:idx val="1"/>
          <c:order val="1"/>
          <c:tx>
            <c:strRef>
              <c:f>'Site 8'!$A$6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7-4E28-9295-0EBA9ED36730}"/>
            </c:ext>
          </c:extLst>
        </c:ser>
        <c:ser>
          <c:idx val="2"/>
          <c:order val="2"/>
          <c:tx>
            <c:strRef>
              <c:f>'Site 8'!$A$7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7-4E28-9295-0EBA9ED36730}"/>
            </c:ext>
          </c:extLst>
        </c:ser>
        <c:ser>
          <c:idx val="3"/>
          <c:order val="3"/>
          <c:tx>
            <c:strRef>
              <c:f>'Site 8'!$A$8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7-4E28-9295-0EBA9ED36730}"/>
            </c:ext>
          </c:extLst>
        </c:ser>
        <c:ser>
          <c:idx val="4"/>
          <c:order val="4"/>
          <c:tx>
            <c:strRef>
              <c:f>'Site 8'!$A$9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7-4E28-9295-0EBA9ED36730}"/>
            </c:ext>
          </c:extLst>
        </c:ser>
        <c:ser>
          <c:idx val="5"/>
          <c:order val="5"/>
          <c:tx>
            <c:strRef>
              <c:f>'Site 8'!$A$10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7-4E28-9295-0EBA9ED36730}"/>
            </c:ext>
          </c:extLst>
        </c:ser>
        <c:ser>
          <c:idx val="6"/>
          <c:order val="6"/>
          <c:tx>
            <c:strRef>
              <c:f>'Site 8'!$A$11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87-4E28-9295-0EBA9ED36730}"/>
            </c:ext>
          </c:extLst>
        </c:ser>
        <c:ser>
          <c:idx val="7"/>
          <c:order val="7"/>
          <c:tx>
            <c:strRef>
              <c:f>'Site 8'!$A$12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7-4E28-9295-0EBA9ED3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6207"/>
        <c:axId val="2084833231"/>
      </c:lineChart>
      <c:catAx>
        <c:axId val="19746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231"/>
        <c:crosses val="autoZero"/>
        <c:auto val="1"/>
        <c:lblAlgn val="ctr"/>
        <c:lblOffset val="100"/>
        <c:noMultiLvlLbl val="0"/>
      </c:catAx>
      <c:valAx>
        <c:axId val="208483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6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9'!$A$5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6-426D-BBE4-D80D56DDC325}"/>
            </c:ext>
          </c:extLst>
        </c:ser>
        <c:ser>
          <c:idx val="1"/>
          <c:order val="1"/>
          <c:tx>
            <c:strRef>
              <c:f>'Site 9'!$A$6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6-426D-BBE4-D80D56DDC325}"/>
            </c:ext>
          </c:extLst>
        </c:ser>
        <c:ser>
          <c:idx val="2"/>
          <c:order val="2"/>
          <c:tx>
            <c:strRef>
              <c:f>'Site 9'!$A$7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6-426D-BBE4-D80D56DDC325}"/>
            </c:ext>
          </c:extLst>
        </c:ser>
        <c:ser>
          <c:idx val="3"/>
          <c:order val="3"/>
          <c:tx>
            <c:strRef>
              <c:f>'Site 9'!$A$8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6-426D-BBE4-D80D56DDC325}"/>
            </c:ext>
          </c:extLst>
        </c:ser>
        <c:ser>
          <c:idx val="4"/>
          <c:order val="4"/>
          <c:tx>
            <c:strRef>
              <c:f>'Site 9'!$A$9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36-426D-BBE4-D80D56DDC325}"/>
            </c:ext>
          </c:extLst>
        </c:ser>
        <c:ser>
          <c:idx val="5"/>
          <c:order val="5"/>
          <c:tx>
            <c:strRef>
              <c:f>'Site 9'!$A$10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36-426D-BBE4-D80D56DDC325}"/>
            </c:ext>
          </c:extLst>
        </c:ser>
        <c:ser>
          <c:idx val="6"/>
          <c:order val="6"/>
          <c:tx>
            <c:strRef>
              <c:f>'Site 9'!$A$11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6-426D-BBE4-D80D56DDC325}"/>
            </c:ext>
          </c:extLst>
        </c:ser>
        <c:ser>
          <c:idx val="7"/>
          <c:order val="7"/>
          <c:tx>
            <c:strRef>
              <c:f>'Site 9'!$A$12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36-426D-BBE4-D80D56DDC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8255"/>
        <c:axId val="2084817391"/>
      </c:lineChart>
      <c:catAx>
        <c:axId val="200573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17391"/>
        <c:crosses val="autoZero"/>
        <c:auto val="1"/>
        <c:lblAlgn val="ctr"/>
        <c:lblOffset val="100"/>
        <c:noMultiLvlLbl val="0"/>
      </c:catAx>
      <c:valAx>
        <c:axId val="208481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73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10'!$A$5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7-4F41-AF1A-316B76BDAC28}"/>
            </c:ext>
          </c:extLst>
        </c:ser>
        <c:ser>
          <c:idx val="1"/>
          <c:order val="1"/>
          <c:tx>
            <c:strRef>
              <c:f>'Site 10'!$A$6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7-4F41-AF1A-316B76BDAC28}"/>
            </c:ext>
          </c:extLst>
        </c:ser>
        <c:ser>
          <c:idx val="2"/>
          <c:order val="2"/>
          <c:tx>
            <c:strRef>
              <c:f>'Site 10'!$A$7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7-4F41-AF1A-316B76BDAC28}"/>
            </c:ext>
          </c:extLst>
        </c:ser>
        <c:ser>
          <c:idx val="3"/>
          <c:order val="3"/>
          <c:tx>
            <c:strRef>
              <c:f>'Site 10'!$A$8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7-4F41-AF1A-316B76BDAC28}"/>
            </c:ext>
          </c:extLst>
        </c:ser>
        <c:ser>
          <c:idx val="4"/>
          <c:order val="4"/>
          <c:tx>
            <c:strRef>
              <c:f>'Site 10'!$A$9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57-4F41-AF1A-316B76BDAC28}"/>
            </c:ext>
          </c:extLst>
        </c:ser>
        <c:ser>
          <c:idx val="5"/>
          <c:order val="5"/>
          <c:tx>
            <c:strRef>
              <c:f>'Site 10'!$A$10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57-4F41-AF1A-316B76BDAC28}"/>
            </c:ext>
          </c:extLst>
        </c:ser>
        <c:ser>
          <c:idx val="6"/>
          <c:order val="6"/>
          <c:tx>
            <c:strRef>
              <c:f>'Site 10'!$A$11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57-4F41-AF1A-316B76BDAC28}"/>
            </c:ext>
          </c:extLst>
        </c:ser>
        <c:ser>
          <c:idx val="7"/>
          <c:order val="7"/>
          <c:tx>
            <c:strRef>
              <c:f>'Site 10'!$A$12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57-4F41-AF1A-316B76BDA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1343"/>
        <c:axId val="2084827951"/>
      </c:lineChart>
      <c:catAx>
        <c:axId val="13802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27951"/>
        <c:crosses val="autoZero"/>
        <c:auto val="1"/>
        <c:lblAlgn val="ctr"/>
        <c:lblOffset val="100"/>
        <c:noMultiLvlLbl val="0"/>
      </c:catAx>
      <c:valAx>
        <c:axId val="208482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2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Biodiversity index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'Willapa Bay Compiled Data'!$N$2:$W$2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Data'!$N$5:$W$5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B-4603-97A3-7A3E04E6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97832"/>
        <c:axId val="1745999880"/>
      </c:lineChart>
      <c:catAx>
        <c:axId val="174599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999880"/>
        <c:crosses val="autoZero"/>
        <c:auto val="1"/>
        <c:lblAlgn val="ctr"/>
        <c:lblOffset val="100"/>
        <c:noMultiLvlLbl val="0"/>
      </c:catAx>
      <c:valAx>
        <c:axId val="174599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Biodiversity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99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1'!$A$5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0-434A-9647-0178EB03C635}"/>
            </c:ext>
          </c:extLst>
        </c:ser>
        <c:ser>
          <c:idx val="1"/>
          <c:order val="1"/>
          <c:tx>
            <c:strRef>
              <c:f>'Site 1'!$A$6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34A-9647-0178EB03C635}"/>
            </c:ext>
          </c:extLst>
        </c:ser>
        <c:ser>
          <c:idx val="2"/>
          <c:order val="2"/>
          <c:tx>
            <c:strRef>
              <c:f>'Site 1'!$A$7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0-434A-9647-0178EB03C635}"/>
            </c:ext>
          </c:extLst>
        </c:ser>
        <c:ser>
          <c:idx val="3"/>
          <c:order val="3"/>
          <c:tx>
            <c:strRef>
              <c:f>'Site 1'!$A$8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0-434A-9647-0178EB03C635}"/>
            </c:ext>
          </c:extLst>
        </c:ser>
        <c:ser>
          <c:idx val="4"/>
          <c:order val="4"/>
          <c:tx>
            <c:strRef>
              <c:f>'Site 1'!$A$9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0-434A-9647-0178EB03C635}"/>
            </c:ext>
          </c:extLst>
        </c:ser>
        <c:ser>
          <c:idx val="5"/>
          <c:order val="5"/>
          <c:tx>
            <c:strRef>
              <c:f>'Site 1'!$A$10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0-434A-9647-0178EB03C635}"/>
            </c:ext>
          </c:extLst>
        </c:ser>
        <c:ser>
          <c:idx val="6"/>
          <c:order val="6"/>
          <c:tx>
            <c:strRef>
              <c:f>'Site 1'!$A$11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B0-434A-9647-0178EB03C635}"/>
            </c:ext>
          </c:extLst>
        </c:ser>
        <c:ser>
          <c:idx val="7"/>
          <c:order val="7"/>
          <c:tx>
            <c:strRef>
              <c:f>'Site 1'!$A$12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B0-434A-9647-0178EB03C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573679"/>
        <c:axId val="1778433775"/>
      </c:lineChart>
      <c:catAx>
        <c:axId val="200957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33775"/>
        <c:crosses val="autoZero"/>
        <c:auto val="1"/>
        <c:lblAlgn val="ctr"/>
        <c:lblOffset val="100"/>
        <c:noMultiLvlLbl val="0"/>
      </c:catAx>
      <c:valAx>
        <c:axId val="177843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57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2'!$A$5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2-4958-989E-A5CC73245D05}"/>
            </c:ext>
          </c:extLst>
        </c:ser>
        <c:ser>
          <c:idx val="1"/>
          <c:order val="1"/>
          <c:tx>
            <c:strRef>
              <c:f>'Site 2'!$A$6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2-4958-989E-A5CC73245D05}"/>
            </c:ext>
          </c:extLst>
        </c:ser>
        <c:ser>
          <c:idx val="2"/>
          <c:order val="2"/>
          <c:tx>
            <c:strRef>
              <c:f>'Site 2'!$A$7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2-4958-989E-A5CC73245D05}"/>
            </c:ext>
          </c:extLst>
        </c:ser>
        <c:ser>
          <c:idx val="3"/>
          <c:order val="3"/>
          <c:tx>
            <c:strRef>
              <c:f>'Site 2'!$A$8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2-4958-989E-A5CC73245D05}"/>
            </c:ext>
          </c:extLst>
        </c:ser>
        <c:ser>
          <c:idx val="4"/>
          <c:order val="4"/>
          <c:tx>
            <c:strRef>
              <c:f>'Site 2'!$A$9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2-4958-989E-A5CC73245D05}"/>
            </c:ext>
          </c:extLst>
        </c:ser>
        <c:ser>
          <c:idx val="5"/>
          <c:order val="5"/>
          <c:tx>
            <c:strRef>
              <c:f>'Site 2'!$A$10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12-4958-989E-A5CC73245D05}"/>
            </c:ext>
          </c:extLst>
        </c:ser>
        <c:ser>
          <c:idx val="6"/>
          <c:order val="6"/>
          <c:tx>
            <c:strRef>
              <c:f>'Site 2'!$A$11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12-4958-989E-A5CC73245D05}"/>
            </c:ext>
          </c:extLst>
        </c:ser>
        <c:ser>
          <c:idx val="7"/>
          <c:order val="7"/>
          <c:tx>
            <c:strRef>
              <c:f>'Site 2'!$A$12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12-4958-989E-A5CC7324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8751"/>
        <c:axId val="2084833711"/>
      </c:lineChart>
      <c:catAx>
        <c:axId val="256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711"/>
        <c:crosses val="autoZero"/>
        <c:auto val="1"/>
        <c:lblAlgn val="ctr"/>
        <c:lblOffset val="100"/>
        <c:noMultiLvlLbl val="0"/>
      </c:catAx>
      <c:valAx>
        <c:axId val="208483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3'!$A$5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D-4678-946D-EBAA294585B4}"/>
            </c:ext>
          </c:extLst>
        </c:ser>
        <c:ser>
          <c:idx val="1"/>
          <c:order val="1"/>
          <c:tx>
            <c:strRef>
              <c:f>'Site 3'!$A$6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D-4678-946D-EBAA294585B4}"/>
            </c:ext>
          </c:extLst>
        </c:ser>
        <c:ser>
          <c:idx val="2"/>
          <c:order val="2"/>
          <c:tx>
            <c:strRef>
              <c:f>'Site 3'!$A$7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D-4678-946D-EBAA294585B4}"/>
            </c:ext>
          </c:extLst>
        </c:ser>
        <c:ser>
          <c:idx val="3"/>
          <c:order val="3"/>
          <c:tx>
            <c:strRef>
              <c:f>'Site 3'!$A$8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D-4678-946D-EBAA294585B4}"/>
            </c:ext>
          </c:extLst>
        </c:ser>
        <c:ser>
          <c:idx val="4"/>
          <c:order val="4"/>
          <c:tx>
            <c:strRef>
              <c:f>'Site 3'!$A$9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6D-4678-946D-EBAA294585B4}"/>
            </c:ext>
          </c:extLst>
        </c:ser>
        <c:ser>
          <c:idx val="5"/>
          <c:order val="5"/>
          <c:tx>
            <c:strRef>
              <c:f>'Site 3'!$A$10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6D-4678-946D-EBAA294585B4}"/>
            </c:ext>
          </c:extLst>
        </c:ser>
        <c:ser>
          <c:idx val="6"/>
          <c:order val="6"/>
          <c:tx>
            <c:strRef>
              <c:f>'Site 3'!$A$11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6D-4678-946D-EBAA294585B4}"/>
            </c:ext>
          </c:extLst>
        </c:ser>
        <c:ser>
          <c:idx val="7"/>
          <c:order val="7"/>
          <c:tx>
            <c:strRef>
              <c:f>'Site 3'!$A$12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6D-4678-946D-EBAA2945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1167"/>
        <c:axId val="2093432719"/>
      </c:lineChart>
      <c:catAx>
        <c:axId val="2578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2719"/>
        <c:crosses val="autoZero"/>
        <c:auto val="1"/>
        <c:lblAlgn val="ctr"/>
        <c:lblOffset val="100"/>
        <c:noMultiLvlLbl val="0"/>
      </c:catAx>
      <c:valAx>
        <c:axId val="209343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4'!$A$5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5-4E30-9808-1DC615BEDA09}"/>
            </c:ext>
          </c:extLst>
        </c:ser>
        <c:ser>
          <c:idx val="1"/>
          <c:order val="1"/>
          <c:tx>
            <c:strRef>
              <c:f>'Site 4'!$A$6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5-4E30-9808-1DC615BEDA09}"/>
            </c:ext>
          </c:extLst>
        </c:ser>
        <c:ser>
          <c:idx val="2"/>
          <c:order val="2"/>
          <c:tx>
            <c:strRef>
              <c:f>'Site 4'!$A$7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5-4E30-9808-1DC615BEDA09}"/>
            </c:ext>
          </c:extLst>
        </c:ser>
        <c:ser>
          <c:idx val="3"/>
          <c:order val="3"/>
          <c:tx>
            <c:strRef>
              <c:f>'Site 4'!$A$8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5-4E30-9808-1DC615BEDA09}"/>
            </c:ext>
          </c:extLst>
        </c:ser>
        <c:ser>
          <c:idx val="4"/>
          <c:order val="4"/>
          <c:tx>
            <c:strRef>
              <c:f>'Site 4'!$A$9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5-4E30-9808-1DC615BEDA09}"/>
            </c:ext>
          </c:extLst>
        </c:ser>
        <c:ser>
          <c:idx val="5"/>
          <c:order val="5"/>
          <c:tx>
            <c:strRef>
              <c:f>'Site 4'!$A$10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5-4E30-9808-1DC615BEDA09}"/>
            </c:ext>
          </c:extLst>
        </c:ser>
        <c:ser>
          <c:idx val="6"/>
          <c:order val="6"/>
          <c:tx>
            <c:strRef>
              <c:f>'Site 4'!$A$11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5-4E30-9808-1DC615BEDA09}"/>
            </c:ext>
          </c:extLst>
        </c:ser>
        <c:ser>
          <c:idx val="7"/>
          <c:order val="7"/>
          <c:tx>
            <c:strRef>
              <c:f>'Site 4'!$A$12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C5-4E30-9808-1DC615BED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5903"/>
        <c:axId val="2093436079"/>
      </c:lineChart>
      <c:catAx>
        <c:axId val="254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6079"/>
        <c:crosses val="autoZero"/>
        <c:auto val="1"/>
        <c:lblAlgn val="ctr"/>
        <c:lblOffset val="100"/>
        <c:noMultiLvlLbl val="0"/>
      </c:catAx>
      <c:valAx>
        <c:axId val="209343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5'!$A$5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4-480C-BA59-024B67B814CA}"/>
            </c:ext>
          </c:extLst>
        </c:ser>
        <c:ser>
          <c:idx val="1"/>
          <c:order val="1"/>
          <c:tx>
            <c:strRef>
              <c:f>'Site 5'!$A$6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80C-BA59-024B67B814CA}"/>
            </c:ext>
          </c:extLst>
        </c:ser>
        <c:ser>
          <c:idx val="2"/>
          <c:order val="2"/>
          <c:tx>
            <c:strRef>
              <c:f>'Site 5'!$A$7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E4-480C-BA59-024B67B814CA}"/>
            </c:ext>
          </c:extLst>
        </c:ser>
        <c:ser>
          <c:idx val="3"/>
          <c:order val="3"/>
          <c:tx>
            <c:strRef>
              <c:f>'Site 5'!$A$8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E4-480C-BA59-024B67B814CA}"/>
            </c:ext>
          </c:extLst>
        </c:ser>
        <c:ser>
          <c:idx val="4"/>
          <c:order val="4"/>
          <c:tx>
            <c:strRef>
              <c:f>'Site 5'!$A$9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4-480C-BA59-024B67B814CA}"/>
            </c:ext>
          </c:extLst>
        </c:ser>
        <c:ser>
          <c:idx val="5"/>
          <c:order val="5"/>
          <c:tx>
            <c:strRef>
              <c:f>'Site 5'!$A$10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E4-480C-BA59-024B67B814CA}"/>
            </c:ext>
          </c:extLst>
        </c:ser>
        <c:ser>
          <c:idx val="6"/>
          <c:order val="6"/>
          <c:tx>
            <c:strRef>
              <c:f>'Site 5'!$A$11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E4-480C-BA59-024B67B814CA}"/>
            </c:ext>
          </c:extLst>
        </c:ser>
        <c:ser>
          <c:idx val="7"/>
          <c:order val="7"/>
          <c:tx>
            <c:strRef>
              <c:f>'Site 5'!$A$12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E4-480C-BA59-024B67B8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68511"/>
        <c:axId val="2093426959"/>
      </c:lineChart>
      <c:catAx>
        <c:axId val="178186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6959"/>
        <c:crosses val="autoZero"/>
        <c:auto val="1"/>
        <c:lblAlgn val="ctr"/>
        <c:lblOffset val="100"/>
        <c:noMultiLvlLbl val="0"/>
      </c:catAx>
      <c:valAx>
        <c:axId val="20934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86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6'!$A$5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6-4B98-A129-3022914C52B0}"/>
            </c:ext>
          </c:extLst>
        </c:ser>
        <c:ser>
          <c:idx val="1"/>
          <c:order val="1"/>
          <c:tx>
            <c:strRef>
              <c:f>'Site 6'!$A$6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B98-A129-3022914C52B0}"/>
            </c:ext>
          </c:extLst>
        </c:ser>
        <c:ser>
          <c:idx val="2"/>
          <c:order val="2"/>
          <c:tx>
            <c:strRef>
              <c:f>'Site 6'!$A$7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6-4B98-A129-3022914C52B0}"/>
            </c:ext>
          </c:extLst>
        </c:ser>
        <c:ser>
          <c:idx val="3"/>
          <c:order val="3"/>
          <c:tx>
            <c:strRef>
              <c:f>'Site 6'!$A$8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6-4B98-A129-3022914C52B0}"/>
            </c:ext>
          </c:extLst>
        </c:ser>
        <c:ser>
          <c:idx val="4"/>
          <c:order val="4"/>
          <c:tx>
            <c:strRef>
              <c:f>'Site 6'!$A$9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6-4B98-A129-3022914C52B0}"/>
            </c:ext>
          </c:extLst>
        </c:ser>
        <c:ser>
          <c:idx val="5"/>
          <c:order val="5"/>
          <c:tx>
            <c:strRef>
              <c:f>'Site 6'!$A$10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6-4B98-A129-3022914C52B0}"/>
            </c:ext>
          </c:extLst>
        </c:ser>
        <c:ser>
          <c:idx val="6"/>
          <c:order val="6"/>
          <c:tx>
            <c:strRef>
              <c:f>'Site 6'!$A$11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B6-4B98-A129-3022914C52B0}"/>
            </c:ext>
          </c:extLst>
        </c:ser>
        <c:ser>
          <c:idx val="7"/>
          <c:order val="7"/>
          <c:tx>
            <c:strRef>
              <c:f>'Site 6'!$A$12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6-4B98-A129-3022914C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39"/>
        <c:axId val="2093431759"/>
      </c:lineChart>
      <c:catAx>
        <c:axId val="2050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1759"/>
        <c:crosses val="autoZero"/>
        <c:auto val="1"/>
        <c:lblAlgn val="ctr"/>
        <c:lblOffset val="100"/>
        <c:noMultiLvlLbl val="0"/>
      </c:catAx>
      <c:valAx>
        <c:axId val="20934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7'!$A$5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0-4E4C-B2A6-9C959088E06B}"/>
            </c:ext>
          </c:extLst>
        </c:ser>
        <c:ser>
          <c:idx val="1"/>
          <c:order val="1"/>
          <c:tx>
            <c:strRef>
              <c:f>'Site 7'!$A$6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0-4E4C-B2A6-9C959088E06B}"/>
            </c:ext>
          </c:extLst>
        </c:ser>
        <c:ser>
          <c:idx val="2"/>
          <c:order val="2"/>
          <c:tx>
            <c:strRef>
              <c:f>'Site 7'!$A$7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0-4E4C-B2A6-9C959088E06B}"/>
            </c:ext>
          </c:extLst>
        </c:ser>
        <c:ser>
          <c:idx val="3"/>
          <c:order val="3"/>
          <c:tx>
            <c:strRef>
              <c:f>'Site 7'!$A$8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0-4E4C-B2A6-9C959088E06B}"/>
            </c:ext>
          </c:extLst>
        </c:ser>
        <c:ser>
          <c:idx val="4"/>
          <c:order val="4"/>
          <c:tx>
            <c:strRef>
              <c:f>'Site 7'!$A$9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0-4E4C-B2A6-9C959088E06B}"/>
            </c:ext>
          </c:extLst>
        </c:ser>
        <c:ser>
          <c:idx val="5"/>
          <c:order val="5"/>
          <c:tx>
            <c:strRef>
              <c:f>'Site 7'!$A$10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0-4E4C-B2A6-9C959088E06B}"/>
            </c:ext>
          </c:extLst>
        </c:ser>
        <c:ser>
          <c:idx val="6"/>
          <c:order val="6"/>
          <c:tx>
            <c:strRef>
              <c:f>'Site 7'!$A$11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0-4E4C-B2A6-9C959088E06B}"/>
            </c:ext>
          </c:extLst>
        </c:ser>
        <c:ser>
          <c:idx val="7"/>
          <c:order val="7"/>
          <c:tx>
            <c:strRef>
              <c:f>'Site 7'!$A$12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0-4E4C-B2A6-9C959088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15951"/>
        <c:axId val="2093427439"/>
      </c:lineChart>
      <c:catAx>
        <c:axId val="3308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7439"/>
        <c:crosses val="autoZero"/>
        <c:auto val="1"/>
        <c:lblAlgn val="ctr"/>
        <c:lblOffset val="100"/>
        <c:noMultiLvlLbl val="0"/>
      </c:catAx>
      <c:valAx>
        <c:axId val="209342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979941</xdr:colOff>
      <xdr:row>11</xdr:row>
      <xdr:rowOff>60551</xdr:rowOff>
    </xdr:from>
    <xdr:to>
      <xdr:col>8</xdr:col>
      <xdr:colOff>163512</xdr:colOff>
      <xdr:row>26</xdr:row>
      <xdr:rowOff>51480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1819275</xdr:colOff>
      <xdr:row>11</xdr:row>
      <xdr:rowOff>171450</xdr:rowOff>
    </xdr:from>
    <xdr:to>
      <xdr:col>20</xdr:col>
      <xdr:colOff>76200</xdr:colOff>
      <xdr:row>27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E00F01-9A52-C92D-903F-C89994386C82}"/>
            </a:ext>
            <a:ext uri="{147F2762-F138-4A5C-976F-8EAC2B608ADB}">
              <a16:predDERef xmlns:a16="http://schemas.microsoft.com/office/drawing/2014/main" pre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569912</xdr:colOff>
      <xdr:row>12</xdr:row>
      <xdr:rowOff>163512</xdr:rowOff>
    </xdr:from>
    <xdr:to>
      <xdr:col>8</xdr:col>
      <xdr:colOff>134937</xdr:colOff>
      <xdr:row>28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CCBEDB-AE5A-7AAD-017C-781E04465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512762</xdr:colOff>
      <xdr:row>13</xdr:row>
      <xdr:rowOff>58737</xdr:rowOff>
    </xdr:from>
    <xdr:to>
      <xdr:col>8</xdr:col>
      <xdr:colOff>77787</xdr:colOff>
      <xdr:row>28</xdr:row>
      <xdr:rowOff>93662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65831-E3EB-6BF1-3870-45DFD1C4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14</xdr:row>
      <xdr:rowOff>49212</xdr:rowOff>
    </xdr:from>
    <xdr:to>
      <xdr:col>8</xdr:col>
      <xdr:colOff>409575</xdr:colOff>
      <xdr:row>29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2D48D-7352-B7C1-6BBC-373758BF0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674687</xdr:colOff>
      <xdr:row>13</xdr:row>
      <xdr:rowOff>134937</xdr:rowOff>
    </xdr:from>
    <xdr:to>
      <xdr:col>8</xdr:col>
      <xdr:colOff>239712</xdr:colOff>
      <xdr:row>28</xdr:row>
      <xdr:rowOff>169862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16CC9F-EECD-0860-1D56-D91F422F4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13</xdr:row>
      <xdr:rowOff>87312</xdr:rowOff>
    </xdr:from>
    <xdr:to>
      <xdr:col>8</xdr:col>
      <xdr:colOff>315912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26D4DD-3B5A-0249-9760-8BB933E16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592137</xdr:colOff>
      <xdr:row>13</xdr:row>
      <xdr:rowOff>93662</xdr:rowOff>
    </xdr:from>
    <xdr:to>
      <xdr:col>8</xdr:col>
      <xdr:colOff>150812</xdr:colOff>
      <xdr:row>28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AF9A6-B143-BBA0-C422-627D38213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608012</xdr:colOff>
      <xdr:row>12</xdr:row>
      <xdr:rowOff>160337</xdr:rowOff>
    </xdr:from>
    <xdr:to>
      <xdr:col>8</xdr:col>
      <xdr:colOff>173037</xdr:colOff>
      <xdr:row>28</xdr:row>
      <xdr:rowOff>20637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8F4EC-555B-B2D2-138E-637A6C663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541337</xdr:colOff>
      <xdr:row>13</xdr:row>
      <xdr:rowOff>87312</xdr:rowOff>
    </xdr:from>
    <xdr:to>
      <xdr:col>8</xdr:col>
      <xdr:colOff>106362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A8FA5F-1696-ACDC-0AF4-A7C69A9DD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582612</xdr:colOff>
      <xdr:row>13</xdr:row>
      <xdr:rowOff>125412</xdr:rowOff>
    </xdr:from>
    <xdr:to>
      <xdr:col>8</xdr:col>
      <xdr:colOff>144462</xdr:colOff>
      <xdr:row>28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F2C28A-30CB-831C-E83C-31858AE36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706437</xdr:colOff>
      <xdr:row>13</xdr:row>
      <xdr:rowOff>55562</xdr:rowOff>
    </xdr:from>
    <xdr:to>
      <xdr:col>8</xdr:col>
      <xdr:colOff>265112</xdr:colOff>
      <xdr:row>28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4A5EA-7160-E79A-CD38-88371C92C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7571CDE-2BF3-4268-BD88-CDBB7E7F0380}" name="Table122" displayName="Table122" ref="A3:K11" totalsRowShown="0">
  <autoFilter ref="A3:K11" xr:uid="{87571CDE-2BF3-4268-BD88-CDBB7E7F0380}"/>
  <tableColumns count="11">
    <tableColumn id="1" xr3:uid="{3DFEB2A3-7B94-4E43-957B-6DB2D862874D}" name="Species" dataDxfId="32"/>
    <tableColumn id="2" xr3:uid="{0AD4ACD0-6D2E-4FA1-BA42-7F6ECE21C800}" name="Week 1" dataDxfId="31">
      <calculatedColumnFormula>'Site 1'!B5</calculatedColumnFormula>
    </tableColumn>
    <tableColumn id="3" xr3:uid="{9B94722E-51A9-4BE1-A097-9865983E4EA2}" name="Week 2"/>
    <tableColumn id="4" xr3:uid="{FFE2D311-9CFE-492F-ABDF-C0AEAB69D372}" name="Week 3"/>
    <tableColumn id="5" xr3:uid="{129AFE81-F28C-4D8D-9D9F-491ADD591EA2}" name="Week 4"/>
    <tableColumn id="6" xr3:uid="{5D1005E3-9DCD-424C-9E00-C700A788510D}" name="Week 5"/>
    <tableColumn id="7" xr3:uid="{4FD7264C-3A30-46D4-8085-9C64F7509C20}" name="Week 6"/>
    <tableColumn id="8" xr3:uid="{29FE753D-292A-4F23-B829-32DB2E751462}" name="Week 7"/>
    <tableColumn id="9" xr3:uid="{C41C0C93-8C50-443E-AA39-02700B670FD2}" name="Week 8"/>
    <tableColumn id="10" xr3:uid="{9F56F218-9306-4B9C-A2F4-60AA2F9DA14B}" name="Week 9"/>
    <tableColumn id="11" xr3:uid="{822B187E-F299-451C-8FFD-C81C4CC63F0D}" name="Week 1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9C94A38-F64C-4C63-9260-9179837F3AE9}" name="Table1222324252631" displayName="Table1222324252631" ref="A102:K110" totalsRowShown="0">
  <autoFilter ref="A102:K110" xr:uid="{09C94A38-F64C-4C63-9260-9179837F3AE9}"/>
  <tableColumns count="11">
    <tableColumn id="1" xr3:uid="{A023E961-8E81-4AC8-8B0E-F330828D158E}" name="Species" dataDxfId="14"/>
    <tableColumn id="2" xr3:uid="{28A945C5-0026-465E-A415-E5C3CBC76159}" name="Week 1" dataDxfId="13">
      <calculatedColumnFormula>'Site 10'!B5</calculatedColumnFormula>
    </tableColumn>
    <tableColumn id="3" xr3:uid="{5916DEB1-66D2-41BC-841F-5E6C24BA4FE9}" name="Week 2"/>
    <tableColumn id="4" xr3:uid="{1EDEBB30-C559-4867-9386-C26C9B5BB8E3}" name="Week 3"/>
    <tableColumn id="5" xr3:uid="{DCD8FDA6-B73D-489B-95DC-838D32270703}" name="Week 4"/>
    <tableColumn id="6" xr3:uid="{408B161F-5FB0-4C2F-8AD3-6C7BFB75606B}" name="Week 5"/>
    <tableColumn id="7" xr3:uid="{1A7900AB-7CC6-4CB7-8DF9-BAC5BAE8AB03}" name="Week 6"/>
    <tableColumn id="8" xr3:uid="{85CE162C-A9BF-42EB-BD3F-F416CC887E7F}" name="Week 7"/>
    <tableColumn id="9" xr3:uid="{C944E8D0-AC5C-4E90-BBA3-713D20CA11A3}" name="Week 8"/>
    <tableColumn id="10" xr3:uid="{27B7CD0A-2B0D-4243-96FA-4769669E0F58}" name="Week 9"/>
    <tableColumn id="11" xr3:uid="{99BD4B86-EC88-4CB9-A135-5D06DE8B8F09}" name="Week 10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BB0F4B-13AC-4C05-8AAB-DADF877695D7}" name="Table1227" displayName="Table1227" ref="A2:K10" totalsRowShown="0">
  <autoFilter ref="A2:K10" xr:uid="{D0BB0F4B-13AC-4C05-8AAB-DADF877695D7}"/>
  <tableColumns count="11">
    <tableColumn id="1" xr3:uid="{E91FFD11-EE61-45B4-87B7-3E61CE334CDE}" name="Species" dataDxfId="12"/>
    <tableColumn id="2" xr3:uid="{8221413D-9890-486A-AAD9-56674577DBFC}" name="Week 1" dataDxfId="11">
      <calculatedColumnFormula>SUM('Site Data'!B4,'Site Data'!B15,'Site Data'!B26,'Site Data'!B37,'Site Data'!B48,'Site Data'!B59,'Site Data'!B70,'Site Data'!B81,'Site Data'!B92,'Site Data'!B103)</calculatedColumnFormula>
    </tableColumn>
    <tableColumn id="3" xr3:uid="{5CAC773F-3BD7-4A51-85F1-0052F8A1DA9D}" name="Week 2" dataDxfId="10">
      <calculatedColumnFormula>SUM('Site Data'!C4,'Site Data'!C15,'Site Data'!C26,'Site Data'!C37,'Site Data'!C48,'Site Data'!C59,'Site Data'!C70,'Site Data'!C81,'Site Data'!C92,'Site Data'!C103)</calculatedColumnFormula>
    </tableColumn>
    <tableColumn id="4" xr3:uid="{0A3BD6F5-0D21-4A4B-91F1-8C6EA0B9E9C4}" name="Week 3">
      <calculatedColumnFormula>SUM('Site Data'!D4,'Site Data'!D15,'Site Data'!D26,'Site Data'!D37,'Site Data'!D48,'Site Data'!D59,'Site Data'!D70,'Site Data'!D81,'Site Data'!D92,'Site Data'!D103)</calculatedColumnFormula>
    </tableColumn>
    <tableColumn id="5" xr3:uid="{7B8DCE0F-5098-4DF4-BE3E-95616A61E60A}" name="Week 4">
      <calculatedColumnFormula>SUM('Site Data'!E4,'Site Data'!E15,'Site Data'!E26,'Site Data'!E37,'Site Data'!E48,'Site Data'!E59,'Site Data'!E70,'Site Data'!E81,'Site Data'!E92,'Site Data'!E103)</calculatedColumnFormula>
    </tableColumn>
    <tableColumn id="6" xr3:uid="{B18F8F4E-1F1A-4AEC-895C-6FCC2EE44162}" name="Week 5">
      <calculatedColumnFormula>SUM('Site Data'!F4,'Site Data'!F15,'Site Data'!F26,'Site Data'!F37,'Site Data'!F48,'Site Data'!F59,'Site Data'!F70,'Site Data'!F81,'Site Data'!F92,'Site Data'!F103)</calculatedColumnFormula>
    </tableColumn>
    <tableColumn id="7" xr3:uid="{724685CE-2CD6-4045-B067-5605448DC475}" name="Week 6">
      <calculatedColumnFormula>SUM('Site Data'!G4,'Site Data'!G15,'Site Data'!G26,'Site Data'!G37,'Site Data'!G48,'Site Data'!G59,'Site Data'!G70,'Site Data'!G81,'Site Data'!G92,'Site Data'!G103)</calculatedColumnFormula>
    </tableColumn>
    <tableColumn id="8" xr3:uid="{AFE36A11-063B-498D-9B8F-5D2A78E3C83F}" name="Week 7">
      <calculatedColumnFormula>SUM('Site Data'!H4,'Site Data'!H15,'Site Data'!H26,'Site Data'!H37,'Site Data'!H48,'Site Data'!H59,'Site Data'!H70,'Site Data'!H81,'Site Data'!H92,'Site Data'!H103)</calculatedColumnFormula>
    </tableColumn>
    <tableColumn id="9" xr3:uid="{12A2F435-73D8-4B4A-BF56-1148EA1763D9}" name="Week 8">
      <calculatedColumnFormula>SUM('Site Data'!I4,'Site Data'!I15,'Site Data'!I26,'Site Data'!I37,'Site Data'!I48,'Site Data'!I59,'Site Data'!I70,'Site Data'!I81,'Site Data'!I92,'Site Data'!I103)</calculatedColumnFormula>
    </tableColumn>
    <tableColumn id="10" xr3:uid="{4E278558-F3FC-443D-86CB-47879E7D9C0A}" name="Week 9">
      <calculatedColumnFormula>SUM('Site Data'!J4,'Site Data'!J15,'Site Data'!J26,'Site Data'!J37,'Site Data'!J48,'Site Data'!J59,'Site Data'!J70,'Site Data'!J81,'Site Data'!J92,'Site Data'!J103)</calculatedColumnFormula>
    </tableColumn>
    <tableColumn id="11" xr3:uid="{8A5C5F2D-67FF-46CB-B3B1-A39DD622905D}" name="Week 10">
      <calculatedColumnFormula>SUM('Site Data'!K4,'Site Data'!K15,'Site Data'!K26,'Site Data'!K37,'Site Data'!K48,'Site Data'!K59,'Site Data'!K70,'Site Data'!K81,'Site Data'!K92,'Site Data'!K103)</calculatedColumnFormula>
    </tableColumn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E2B87-F61A-4571-A9A5-00A2B39D63FA}" name="Table1" displayName="Table1" ref="A4:K12" totalsRowShown="0">
  <autoFilter ref="A4:K12" xr:uid="{AB3E2B87-F61A-4571-A9A5-00A2B39D63FA}"/>
  <tableColumns count="11">
    <tableColumn id="1" xr3:uid="{8E9BDB90-9A5F-4062-BA94-80AF5B65A4EE}" name="Species" dataDxfId="9"/>
    <tableColumn id="2" xr3:uid="{2235BE95-E750-43D4-A404-717FD156AC9C}" name="Week 1"/>
    <tableColumn id="3" xr3:uid="{5BCE9BFA-7E3B-468C-971C-FF8D3B1C6BE6}" name="Week 2"/>
    <tableColumn id="4" xr3:uid="{F97B52D6-9310-4C19-807B-F1458AB497F9}" name="Week 3"/>
    <tableColumn id="5" xr3:uid="{844D39FD-8D0A-4E2A-B77A-5E297A3491D5}" name="Week 4"/>
    <tableColumn id="6" xr3:uid="{E207F8D8-800C-424B-97E4-C5EA89645653}" name="Week 5"/>
    <tableColumn id="7" xr3:uid="{61204D94-5DCA-47B3-866F-B9E8310E3663}" name="Week 6"/>
    <tableColumn id="8" xr3:uid="{17BE8345-A6C6-4E62-9FE0-93287F8D05F5}" name="Week 7"/>
    <tableColumn id="9" xr3:uid="{A0A315DA-E9DF-452A-97C9-8870F33A735F}" name="Week 8"/>
    <tableColumn id="10" xr3:uid="{532ACFDA-4248-4271-88C3-45682E7146B9}" name="Week 9"/>
    <tableColumn id="11" xr3:uid="{5F4665F3-A1AC-4600-A311-311E3F2647E9}" name="Week 10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7696-4B0D-4425-B067-5F6A9C2270DF}" name="Table14" displayName="Table14" ref="A4:K12" totalsRowShown="0">
  <autoFilter ref="A4:K12" xr:uid="{880C7696-4B0D-4425-B067-5F6A9C2270DF}"/>
  <tableColumns count="11">
    <tableColumn id="1" xr3:uid="{775CBB92-7E5C-4B3B-AB3B-5AA4585B654D}" name="Species" dataDxfId="8"/>
    <tableColumn id="2" xr3:uid="{F8967A4B-C9E2-49CB-B27B-E714C6A21773}" name="Week 1"/>
    <tableColumn id="3" xr3:uid="{A764FB06-8B16-4319-A61B-115D082923B5}" name="Week 2"/>
    <tableColumn id="4" xr3:uid="{B1186CE7-40AF-43AE-9982-3FA9FC22C85E}" name="Week 3"/>
    <tableColumn id="5" xr3:uid="{75F7C8A9-9EDF-4C45-BD7C-F14FFA88F792}" name="Week 4"/>
    <tableColumn id="6" xr3:uid="{296E26A9-D8E5-4AB9-80C1-037B6992EAA5}" name="Week 5"/>
    <tableColumn id="7" xr3:uid="{79E49578-E2B0-4F5C-8951-65D2B95DBA75}" name="Week 6"/>
    <tableColumn id="8" xr3:uid="{D0FDFAE8-3902-4BA0-888D-BC70B530E929}" name="Week 7"/>
    <tableColumn id="9" xr3:uid="{A8CEAA57-5C5D-442B-A277-E50BD5E8CA18}" name="Week 8"/>
    <tableColumn id="10" xr3:uid="{5D257C45-294A-4021-9DF0-FDB4657C8AA5}" name="Week 9"/>
    <tableColumn id="11" xr3:uid="{B9EC1510-30A1-4C1A-8772-852A4107212D}" name="Week 1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C7AF0C-B32C-4896-B1AF-7A4BEF391D77}" name="Table16" displayName="Table16" ref="A4:K12" totalsRowShown="0">
  <autoFilter ref="A4:K12" xr:uid="{1DC7AF0C-B32C-4896-B1AF-7A4BEF391D77}"/>
  <tableColumns count="11">
    <tableColumn id="1" xr3:uid="{34D760A9-87F2-415A-8EC2-024A53B4CF18}" name="Species" dataDxfId="7"/>
    <tableColumn id="2" xr3:uid="{E126B068-74B1-4829-8F12-BB358874963E}" name="Week 1"/>
    <tableColumn id="3" xr3:uid="{39CEE05F-58B7-4FEB-B604-4D803F417355}" name="Week 2"/>
    <tableColumn id="4" xr3:uid="{4FB2E814-37BA-410C-9132-FD2BEA1EF358}" name="Week 3"/>
    <tableColumn id="5" xr3:uid="{41131E93-C85E-4082-9CBE-114C713D374A}" name="Week 4"/>
    <tableColumn id="6" xr3:uid="{CD944E42-0082-4206-983F-984B615B64B8}" name="Week 5"/>
    <tableColumn id="7" xr3:uid="{ECD02844-339C-4438-807B-92247AC40B47}" name="Week 6"/>
    <tableColumn id="8" xr3:uid="{A507FFE5-2B03-40C0-84B5-32A1A301BBDD}" name="Week 7"/>
    <tableColumn id="9" xr3:uid="{EE1A8449-A870-4F87-B7C8-4335B3C2BF82}" name="Week 8"/>
    <tableColumn id="10" xr3:uid="{39DD72DE-A904-49E0-889A-7F797987A6F1}" name="Week 9"/>
    <tableColumn id="11" xr3:uid="{AFADE95C-891E-4D07-B25C-4D6C96ADD0FD}" name="Week 10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1DDF95-B9D8-4257-B39C-03E328990721}" name="Table18" displayName="Table18" ref="A4:K12" totalsRowShown="0">
  <autoFilter ref="A4:K12" xr:uid="{8C1DDF95-B9D8-4257-B39C-03E328990721}"/>
  <tableColumns count="11">
    <tableColumn id="1" xr3:uid="{D9A9490C-EB62-4696-8ABC-FD55386E2920}" name="Species" dataDxfId="6"/>
    <tableColumn id="2" xr3:uid="{45E6BC29-6512-4CD6-A1B3-EC034E38587B}" name="Week 1"/>
    <tableColumn id="3" xr3:uid="{021135B0-9B3C-4752-91E5-F2038EFF03FB}" name="Week 2"/>
    <tableColumn id="4" xr3:uid="{5BB99296-9BA3-444E-B725-69F9D0407260}" name="Week 3"/>
    <tableColumn id="5" xr3:uid="{3FD67BEC-97C5-4616-9F7E-99A43D68B106}" name="Week 4"/>
    <tableColumn id="6" xr3:uid="{9ECC9E4F-649C-49F0-A2DE-8AEAB133C675}" name="Week 5"/>
    <tableColumn id="7" xr3:uid="{BA58318B-2BB5-423D-BBA6-543CAF60AEC4}" name="Week 6"/>
    <tableColumn id="8" xr3:uid="{BFF67C00-4E38-42BC-9541-08E7C9347D88}" name="Week 7"/>
    <tableColumn id="9" xr3:uid="{BA75C2FA-9475-4F7C-91F4-E22BC4546F0B}" name="Week 8"/>
    <tableColumn id="10" xr3:uid="{E150D66E-F1AE-485C-BC8D-2499A198C695}" name="Week 9"/>
    <tableColumn id="11" xr3:uid="{569FA5DC-8227-40D2-8E10-88A5088C3158}" name="Week 10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AE37EF-CED3-49F9-A245-E9A1445CB631}" name="Table110" displayName="Table110" ref="A4:K12" totalsRowShown="0">
  <autoFilter ref="A4:K12" xr:uid="{85AE37EF-CED3-49F9-A245-E9A1445CB631}"/>
  <tableColumns count="11">
    <tableColumn id="1" xr3:uid="{45307BE8-725C-48E9-8BD4-0DEDC2A16090}" name="Species" dataDxfId="5"/>
    <tableColumn id="2" xr3:uid="{8CCC832C-A3C7-40BC-97E9-33348CA3DB46}" name="Week 1"/>
    <tableColumn id="3" xr3:uid="{B5842EA9-94C3-4BAE-9E02-0BDBE69F7F57}" name="Week 2"/>
    <tableColumn id="4" xr3:uid="{1A0A1B17-2B7E-4CAA-99BC-CD38AA5B7129}" name="Week 3"/>
    <tableColumn id="5" xr3:uid="{E4919DCC-9935-4493-9515-D71EF4932840}" name="Week 4"/>
    <tableColumn id="6" xr3:uid="{69A11AB7-98BE-4313-88D9-E6152B49D0EB}" name="Week 5"/>
    <tableColumn id="7" xr3:uid="{F7B059A6-DDCD-47FD-8D84-EA24F2EA2221}" name="Week 6"/>
    <tableColumn id="8" xr3:uid="{A88F60AC-85CD-49DE-A21D-5E2345FC842A}" name="Week 7"/>
    <tableColumn id="9" xr3:uid="{CF646F6B-7157-484E-8A15-0026504FBC5C}" name="Week 8"/>
    <tableColumn id="10" xr3:uid="{C19F47ED-76AD-4BB7-9EE0-9333D2E17C0C}" name="Week 9"/>
    <tableColumn id="11" xr3:uid="{A021AC21-A7B3-41D2-A6B8-BC5EE233319E}" name="Week 10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A232504-301B-4606-9C40-13D1A9A74F06}" name="Table112" displayName="Table112" ref="A4:K12" totalsRowShown="0">
  <autoFilter ref="A4:K12" xr:uid="{2A232504-301B-4606-9C40-13D1A9A74F06}"/>
  <tableColumns count="11">
    <tableColumn id="1" xr3:uid="{314E75C9-69A6-46B4-9B84-DFA506FDC179}" name="Species" dataDxfId="4"/>
    <tableColumn id="2" xr3:uid="{B94914F9-C595-4896-9136-F0EAC8FA86AE}" name="Week 1"/>
    <tableColumn id="3" xr3:uid="{915F13A2-D76A-467A-99B9-5ECFE7420B79}" name="Week 2"/>
    <tableColumn id="4" xr3:uid="{1995A44D-3A7A-41A8-B1EC-5D5E133E0367}" name="Week 3"/>
    <tableColumn id="5" xr3:uid="{FC81CCA7-2C84-4444-A934-818005AD3612}" name="Week 4"/>
    <tableColumn id="6" xr3:uid="{2138B912-ED5A-4594-96F4-A2995F864B2F}" name="Week 5"/>
    <tableColumn id="7" xr3:uid="{25133A28-BFF7-4BD1-95F8-B86266C50C21}" name="Week 6"/>
    <tableColumn id="8" xr3:uid="{D16667C8-C26B-4F76-BCF2-09E9B76DCD2A}" name="Week 7"/>
    <tableColumn id="9" xr3:uid="{B4A70730-9168-415B-A98C-E7672ECE9B46}" name="Week 8"/>
    <tableColumn id="10" xr3:uid="{4B3975FA-C616-43A9-B2DA-7384F064A155}" name="Week 9"/>
    <tableColumn id="11" xr3:uid="{EE4CF764-30E0-4EA8-8A5F-6F039AFF5B80}" name="Week 10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B99F19-F7B5-4CFE-8BDB-80EDA3C52CD7}" name="Table114" displayName="Table114" ref="A4:K12" totalsRowShown="0">
  <autoFilter ref="A4:K12" xr:uid="{63B99F19-F7B5-4CFE-8BDB-80EDA3C52CD7}"/>
  <tableColumns count="11">
    <tableColumn id="1" xr3:uid="{4A18FD58-67BD-4016-B65E-363CEEF98B81}" name="Species" dataDxfId="3"/>
    <tableColumn id="2" xr3:uid="{31C6DA80-DD1A-4DB2-9297-C83B14471899}" name="Week 1"/>
    <tableColumn id="3" xr3:uid="{15461228-FF66-494F-8362-3F2336101020}" name="Week 2"/>
    <tableColumn id="4" xr3:uid="{AE2270C1-186C-4150-AD4C-C28B315DE8B0}" name="Week 3"/>
    <tableColumn id="5" xr3:uid="{DDD51A12-0F03-4829-96B5-F8739372A432}" name="Week 4"/>
    <tableColumn id="6" xr3:uid="{F3DFCF63-F0DF-44D1-B0E4-DC99F3C3E169}" name="Week 5"/>
    <tableColumn id="7" xr3:uid="{0F0908E9-D816-4564-8EBE-616BDA6FD60F}" name="Week 6"/>
    <tableColumn id="8" xr3:uid="{4B483FAC-3150-4EA7-A060-19B7D367F3F3}" name="Week 7"/>
    <tableColumn id="9" xr3:uid="{0C8E8AA2-371E-407E-9E79-3513BAAB3B40}" name="Week 8"/>
    <tableColumn id="10" xr3:uid="{13958FD7-69B2-4F1A-A16F-3628A390D75D}" name="Week 9"/>
    <tableColumn id="11" xr3:uid="{F44E99A5-85ED-4D2F-85DE-6E23E0E0D7DD}" name="Week 10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A1D0FC-C298-4915-8616-AEC69EC2BCC7}" name="Table116" displayName="Table116" ref="A4:K12" totalsRowShown="0">
  <autoFilter ref="A4:K12" xr:uid="{4FA1D0FC-C298-4915-8616-AEC69EC2BCC7}"/>
  <tableColumns count="11">
    <tableColumn id="1" xr3:uid="{ADAAFD20-1B43-4F39-9874-8B304DADCEBF}" name="Species" dataDxfId="2"/>
    <tableColumn id="2" xr3:uid="{04C69632-EB52-4041-9F47-C47C2B5B0340}" name="Week 1"/>
    <tableColumn id="3" xr3:uid="{4C4C78E9-959F-41A3-91C6-5EFB0C3639B0}" name="Week 2"/>
    <tableColumn id="4" xr3:uid="{109CE888-175E-4D43-85C5-0BE396F04EE3}" name="Week 3"/>
    <tableColumn id="5" xr3:uid="{D94AAEC9-ED1A-4449-941E-87A180E803D8}" name="Week 4"/>
    <tableColumn id="6" xr3:uid="{AADD3A5D-1D4B-46BF-AB4B-E618A219C051}" name="Week 5"/>
    <tableColumn id="7" xr3:uid="{4748BE3B-4E59-467E-8549-7993815F32CB}" name="Week 6"/>
    <tableColumn id="8" xr3:uid="{99D27FBF-CB1D-4E5C-9F09-60551885D1CF}" name="Week 7"/>
    <tableColumn id="9" xr3:uid="{55EA87C4-F104-466E-81B7-634647EA8B34}" name="Week 8"/>
    <tableColumn id="10" xr3:uid="{58E9E9C7-484A-4800-B748-8AE19181536B}" name="Week 9"/>
    <tableColumn id="11" xr3:uid="{6295B359-6582-4067-95C4-677C3AA6F52C}" name="Week 1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D6FDD1-228A-42DD-AFC6-D69BBC8BD7DB}" name="Table12223" displayName="Table12223" ref="A14:K22" totalsRowShown="0">
  <autoFilter ref="A14:K22" xr:uid="{29D6FDD1-228A-42DD-AFC6-D69BBC8BD7DB}"/>
  <tableColumns count="11">
    <tableColumn id="1" xr3:uid="{616A71F7-9CB5-4639-9D40-250ACF4EA9C2}" name="Species" dataDxfId="30"/>
    <tableColumn id="2" xr3:uid="{A940A5AB-4EB4-48EC-B61E-2D756ECEE452}" name="Week 1" dataDxfId="29">
      <calculatedColumnFormula>'Site 2'!B5</calculatedColumnFormula>
    </tableColumn>
    <tableColumn id="3" xr3:uid="{4BF84DCB-5FF6-4047-9E9F-F9A7E6CF24FC}" name="Week 2"/>
    <tableColumn id="4" xr3:uid="{C266BE91-FAE5-4A66-922C-9869C7EE6E22}" name="Week 3"/>
    <tableColumn id="5" xr3:uid="{0AD94C7D-1641-4AAE-AC7F-35F22FFF1D35}" name="Week 4"/>
    <tableColumn id="6" xr3:uid="{AB72BE70-30C5-447A-981B-E4FFDAC0E516}" name="Week 5"/>
    <tableColumn id="7" xr3:uid="{A9DF9A0B-12B3-49D0-AB7A-8395297340AD}" name="Week 6"/>
    <tableColumn id="8" xr3:uid="{9F6E9C69-90D7-4653-9516-AAA3DE049AB9}" name="Week 7"/>
    <tableColumn id="9" xr3:uid="{8EAF43B7-6548-4F28-BB91-873C2FE7C639}" name="Week 8"/>
    <tableColumn id="10" xr3:uid="{37A0DBC3-8AB7-49F1-8840-FD68EA5F3475}" name="Week 9"/>
    <tableColumn id="11" xr3:uid="{0477E1DB-2EBA-4059-A5A2-437D2CD16A49}" name="Week 10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E56B80-C5F7-4970-9CA8-47160914DF8D}" name="Table118" displayName="Table118" ref="A4:K12" totalsRowShown="0">
  <autoFilter ref="A4:K12" xr:uid="{EBE56B80-C5F7-4970-9CA8-47160914DF8D}"/>
  <tableColumns count="11">
    <tableColumn id="1" xr3:uid="{2FAA0950-C8C0-4CB4-93C6-7EB8E41ED11D}" name="Species" dataDxfId="1"/>
    <tableColumn id="2" xr3:uid="{098A8583-07C1-4A09-88B8-37172712A892}" name="Week 1"/>
    <tableColumn id="3" xr3:uid="{69498944-0ED0-4828-B718-AAF8A5D05D6A}" name="Week 2"/>
    <tableColumn id="4" xr3:uid="{24952EFD-E4C6-4011-A0FE-8A3C74D535DF}" name="Week 3"/>
    <tableColumn id="5" xr3:uid="{26ACD7B9-4112-40F1-ACA7-6FB440A4C308}" name="Week 4"/>
    <tableColumn id="6" xr3:uid="{631611F4-E01E-41CF-892B-6E61B1C29A51}" name="Week 5"/>
    <tableColumn id="7" xr3:uid="{1EDF1EAA-4B61-4AB8-8B8E-98D1191535AE}" name="Week 6"/>
    <tableColumn id="8" xr3:uid="{A0B5E613-D37D-41D3-A37E-B92A2943E0C5}" name="Week 7"/>
    <tableColumn id="9" xr3:uid="{6C6AF2F3-E767-4AB4-BE25-804BE3A5ABE1}" name="Week 8"/>
    <tableColumn id="10" xr3:uid="{DB475A07-61EC-446C-9D98-92D3934D9767}" name="Week 9"/>
    <tableColumn id="11" xr3:uid="{8A510BB7-0912-4354-A0A8-5E7FADDE1C2A}" name="Week 10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A43BA0-D5C3-451D-867A-0E65DEB76729}" name="Table120" displayName="Table120" ref="A4:K12" totalsRowShown="0">
  <autoFilter ref="A4:K12" xr:uid="{F3A43BA0-D5C3-451D-867A-0E65DEB76729}"/>
  <tableColumns count="11">
    <tableColumn id="1" xr3:uid="{9A9103ED-7E45-44A3-952C-1B9BD2678836}" name="Species" dataDxfId="0"/>
    <tableColumn id="2" xr3:uid="{E9EBB3FB-189F-4C18-9F09-F2A761A7A7AC}" name="Week 1"/>
    <tableColumn id="3" xr3:uid="{F02FBE10-8AC5-4B4A-A070-DEF62B1A3CBB}" name="Week 2"/>
    <tableColumn id="4" xr3:uid="{C1124E5C-D94D-494F-88A4-9ED5504A8A4A}" name="Week 3"/>
    <tableColumn id="5" xr3:uid="{6FF75596-CBB0-480E-8606-80921DA43355}" name="Week 4"/>
    <tableColumn id="6" xr3:uid="{6F303FF9-D5DC-4E4E-9A5D-27CF027A09C6}" name="Week 5"/>
    <tableColumn id="7" xr3:uid="{BAE1D5BE-A3FD-4098-9183-FCE8829A44FA}" name="Week 6"/>
    <tableColumn id="8" xr3:uid="{B3679CAA-8D9E-4D6D-AB9D-C29FF9999E63}" name="Week 7"/>
    <tableColumn id="9" xr3:uid="{E078BFCC-0D4D-47FD-BFC4-70090FC436A7}" name="Week 8"/>
    <tableColumn id="10" xr3:uid="{08240501-6687-49B4-916D-DF79A6BEA73D}" name="Week 9"/>
    <tableColumn id="11" xr3:uid="{5A385A2B-F1E3-4B20-B630-F5DB5F5B2A26}" name="Week 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89A85F6-AC60-47A9-A6CA-02A23BF8EE9C}" name="Table1222324" displayName="Table1222324" ref="A25:K33" totalsRowShown="0">
  <autoFilter ref="A25:K33" xr:uid="{689A85F6-AC60-47A9-A6CA-02A23BF8EE9C}"/>
  <tableColumns count="11">
    <tableColumn id="1" xr3:uid="{A3A5B905-104C-4C0E-9F8E-7236C97BBAFE}" name="Species" dataDxfId="28"/>
    <tableColumn id="2" xr3:uid="{ADA45F87-BD6F-4BCD-B3BD-4247921FC9AF}" name="Week 1" dataDxfId="27">
      <calculatedColumnFormula>'Site 3'!B5</calculatedColumnFormula>
    </tableColumn>
    <tableColumn id="3" xr3:uid="{6536D949-A480-4149-9423-A454C001AC93}" name="Week 2"/>
    <tableColumn id="4" xr3:uid="{A2FA0487-4A6C-4DB2-A318-8D1171B007DC}" name="Week 3"/>
    <tableColumn id="5" xr3:uid="{13C73D5B-B8B7-4ADB-8364-20476F6EFFED}" name="Week 4"/>
    <tableColumn id="6" xr3:uid="{0D7C74D7-D76D-4DCF-940F-70C9590C0F2F}" name="Week 5"/>
    <tableColumn id="7" xr3:uid="{B3FB5F99-7377-4800-BA16-AC84EEEFC07B}" name="Week 6"/>
    <tableColumn id="8" xr3:uid="{FEF992DF-5913-4746-A455-875D59E6F6AD}" name="Week 7"/>
    <tableColumn id="9" xr3:uid="{BF869701-F5D0-4C08-9329-8E6FAECF86A8}" name="Week 8"/>
    <tableColumn id="10" xr3:uid="{C3CB7FA0-A00F-46BE-8371-42E26565105B}" name="Week 9"/>
    <tableColumn id="11" xr3:uid="{8D4CC54D-1F3A-4E97-AD4C-D5B2C8988C0E}" name="Week 1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A11B06-8E18-47CA-B16B-0F01F694F03A}" name="Table122232425" displayName="Table122232425" ref="A36:K44" totalsRowShown="0">
  <autoFilter ref="A36:K44" xr:uid="{C8A11B06-8E18-47CA-B16B-0F01F694F03A}"/>
  <tableColumns count="11">
    <tableColumn id="1" xr3:uid="{2AF7C370-A83E-4677-AFFE-AA94495C92B4}" name="Species" dataDxfId="26"/>
    <tableColumn id="2" xr3:uid="{17043F1E-9536-45A9-AC79-4891DDDEBB68}" name="Week 1" dataDxfId="25">
      <calculatedColumnFormula>'Site 4'!B5</calculatedColumnFormula>
    </tableColumn>
    <tableColumn id="3" xr3:uid="{A6E9D932-BB77-40B4-9237-AFED973084C2}" name="Week 2"/>
    <tableColumn id="4" xr3:uid="{F45EF531-4758-42B0-83F7-64821021B3B5}" name="Week 3"/>
    <tableColumn id="5" xr3:uid="{F028D4F2-1D4D-42EE-A19F-E04FAAB767AE}" name="Week 4"/>
    <tableColumn id="6" xr3:uid="{F6E13758-0BD1-4C5D-B888-A3F5CA74353F}" name="Week 5"/>
    <tableColumn id="7" xr3:uid="{644ABF91-C1E0-4B4F-B771-C679737679BD}" name="Week 6"/>
    <tableColumn id="8" xr3:uid="{8926E058-C5A7-465C-B93E-48707DB0C9E8}" name="Week 7"/>
    <tableColumn id="9" xr3:uid="{BD17A529-1AC4-4F0B-8776-0D1E9C1F8B76}" name="Week 8"/>
    <tableColumn id="10" xr3:uid="{66CF150A-69C9-4D39-9077-70364F0932E0}" name="Week 9"/>
    <tableColumn id="11" xr3:uid="{C2652C6A-328A-44B7-8B3A-893C847CD65E}" name="Week 1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072D61-88F5-4A1A-88CC-42F411445230}" name="Table12223242526" displayName="Table12223242526" ref="A47:K55" totalsRowShown="0">
  <autoFilter ref="A47:K55" xr:uid="{05072D61-88F5-4A1A-88CC-42F411445230}"/>
  <tableColumns count="11">
    <tableColumn id="1" xr3:uid="{3FC9BCF0-0AA2-4ABB-B23B-A200E8C7963B}" name="Species" dataDxfId="24"/>
    <tableColumn id="2" xr3:uid="{F11D1FC9-ABDD-47B6-8887-D4812E76C7BA}" name="Week 1" dataDxfId="23">
      <calculatedColumnFormula>'Site 5'!B5</calculatedColumnFormula>
    </tableColumn>
    <tableColumn id="3" xr3:uid="{A38926DA-41D8-4AF8-BC82-DA4EC3CCEF3C}" name="Week 2"/>
    <tableColumn id="4" xr3:uid="{A39AC61D-7769-4D78-BDC3-23B1CAEAC6FF}" name="Week 3"/>
    <tableColumn id="5" xr3:uid="{A5F362AA-668D-4DCE-BD0A-27F9080FD697}" name="Week 4"/>
    <tableColumn id="6" xr3:uid="{74C9CAF5-A347-4D20-83A5-989FF01B874D}" name="Week 5"/>
    <tableColumn id="7" xr3:uid="{70A4109F-6A17-4C51-8975-731221DE13C0}" name="Week 6"/>
    <tableColumn id="8" xr3:uid="{2366959F-973C-420D-9ADE-2F1D8A3F2CD8}" name="Week 7"/>
    <tableColumn id="9" xr3:uid="{1FF62342-7941-470C-90C2-2709309A45E4}" name="Week 8"/>
    <tableColumn id="10" xr3:uid="{AF310764-681A-4D2A-BE83-515B158280CC}" name="Week 9"/>
    <tableColumn id="11" xr3:uid="{D38E7D8C-0D3C-4831-A275-BDD0651811D6}" name="Week 1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DF7652-E988-49DE-833B-110335B84358}" name="Table12227" displayName="Table12227" ref="A58:K66" totalsRowShown="0">
  <autoFilter ref="A58:K66" xr:uid="{FEDF7652-E988-49DE-833B-110335B84358}"/>
  <tableColumns count="11">
    <tableColumn id="1" xr3:uid="{ED3841F2-48A3-4FC4-B365-38A7BC296718}" name="Species" dataDxfId="22"/>
    <tableColumn id="2" xr3:uid="{A52342D1-ED73-4A40-8F9F-56E230148326}" name="Week 1" dataDxfId="21">
      <calculatedColumnFormula>'Site 6'!B5</calculatedColumnFormula>
    </tableColumn>
    <tableColumn id="3" xr3:uid="{A15DF3FC-82A7-41DE-ABE1-700E98920C2A}" name="Week 2"/>
    <tableColumn id="4" xr3:uid="{572FE828-B543-4C9F-941B-3F02F537A03E}" name="Week 3"/>
    <tableColumn id="5" xr3:uid="{92B7C398-B57A-4BD5-A6CF-D8AD012B40E9}" name="Week 4"/>
    <tableColumn id="6" xr3:uid="{7A33190A-2634-414F-A411-27AB0BAA71A5}" name="Week 5"/>
    <tableColumn id="7" xr3:uid="{EE70FA32-F839-4269-ABA9-846696646A82}" name="Week 6"/>
    <tableColumn id="8" xr3:uid="{6108F740-B07A-4E68-A65D-17848CC3730A}" name="Week 7"/>
    <tableColumn id="9" xr3:uid="{0B423F63-7EBD-495C-8907-6B8F2A9390CA}" name="Week 8"/>
    <tableColumn id="10" xr3:uid="{57E3FC5F-76CE-411B-8619-449D452825EF}" name="Week 9"/>
    <tableColumn id="11" xr3:uid="{FD5E7F42-5B4E-46C5-85B0-81C6DCF32D20}" name="Week 10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5A467F3-2641-4F7C-BEA6-4B376A4B3D2E}" name="Table1222328" displayName="Table1222328" ref="A69:K77" totalsRowShown="0">
  <autoFilter ref="A69:K77" xr:uid="{95A467F3-2641-4F7C-BEA6-4B376A4B3D2E}"/>
  <tableColumns count="11">
    <tableColumn id="1" xr3:uid="{E93A7C7E-EAA3-47C2-8AFB-2088F5152E6C}" name="Species" dataDxfId="20"/>
    <tableColumn id="2" xr3:uid="{C2B50354-04D3-4B43-A84C-4EE0F443C37D}" name="Week 1" dataDxfId="19">
      <calculatedColumnFormula>'Site 7'!B5</calculatedColumnFormula>
    </tableColumn>
    <tableColumn id="3" xr3:uid="{6AA69F9C-F2D1-41C0-B84B-11D6DB8A7EBF}" name="Week 2"/>
    <tableColumn id="4" xr3:uid="{6602368B-8BA4-4777-9D40-23BDDB4E5669}" name="Week 3"/>
    <tableColumn id="5" xr3:uid="{E1DB37AE-87CB-42C4-A85D-470E05C038AF}" name="Week 4"/>
    <tableColumn id="6" xr3:uid="{20E072F5-E1FC-4A87-8C26-343AE9D7ABBB}" name="Week 5"/>
    <tableColumn id="7" xr3:uid="{D67E2B5D-2059-48CA-BEE3-0DB864819090}" name="Week 6"/>
    <tableColumn id="8" xr3:uid="{25A85054-E720-4346-8209-D86195035D9A}" name="Week 7"/>
    <tableColumn id="9" xr3:uid="{44015F4D-8022-46A4-9C06-1A30DB91ECF6}" name="Week 8"/>
    <tableColumn id="10" xr3:uid="{48A5DE27-EFBD-476F-916E-388AB7F00C83}" name="Week 9"/>
    <tableColumn id="11" xr3:uid="{D4A644DD-F0E0-4635-A3BE-4BD7C9508E58}" name="Week 1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1722047-CA90-40EA-A5AB-B8D5170B7850}" name="Table122232429" displayName="Table122232429" ref="A80:K88" totalsRowShown="0">
  <autoFilter ref="A80:K88" xr:uid="{41722047-CA90-40EA-A5AB-B8D5170B7850}"/>
  <tableColumns count="11">
    <tableColumn id="1" xr3:uid="{75B945A9-21B7-4D93-9A3F-E50CD9D517D1}" name="Species" dataDxfId="18"/>
    <tableColumn id="2" xr3:uid="{07ACE679-AFD4-4FCB-B30D-703D6D133716}" name="Week 1" dataDxfId="17">
      <calculatedColumnFormula>'Site 8'!B5</calculatedColumnFormula>
    </tableColumn>
    <tableColumn id="3" xr3:uid="{70EADCBE-884E-47FF-82D3-CFD2350CA6CC}" name="Week 2"/>
    <tableColumn id="4" xr3:uid="{99983BF7-5687-45E6-87E0-5C46DC52966A}" name="Week 3"/>
    <tableColumn id="5" xr3:uid="{D5FBB461-401C-4A16-BBED-2AFB2C601BC7}" name="Week 4"/>
    <tableColumn id="6" xr3:uid="{11D2101F-7DF2-4755-AA4C-4466A87D27C8}" name="Week 5"/>
    <tableColumn id="7" xr3:uid="{4CEF1C2C-E77F-4E67-996E-C0E1ADB9D1A1}" name="Week 6"/>
    <tableColumn id="8" xr3:uid="{D8144522-80A2-4415-A91C-F41EB70D595E}" name="Week 7"/>
    <tableColumn id="9" xr3:uid="{7A96DD61-969C-4A6E-8125-FF4B9BB3CA5B}" name="Week 8"/>
    <tableColumn id="10" xr3:uid="{A7AE29BF-3E63-4C84-943A-E8B05E48DCCA}" name="Week 9"/>
    <tableColumn id="11" xr3:uid="{BA195EA3-BF0E-47D5-B607-5CDE254E27FB}" name="Week 10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C75B685-D9E4-4A34-BBAB-26371582AE6C}" name="Table12223242530" displayName="Table12223242530" ref="A91:K99" totalsRowShown="0">
  <autoFilter ref="A91:K99" xr:uid="{7C75B685-D9E4-4A34-BBAB-26371582AE6C}"/>
  <tableColumns count="11">
    <tableColumn id="1" xr3:uid="{9C70ADE9-D5A2-40F1-8134-E6BC7408FDA4}" name="Species" dataDxfId="16"/>
    <tableColumn id="2" xr3:uid="{B897F6EE-6005-48CF-8A7D-421E3292969D}" name="Week 1" dataDxfId="15">
      <calculatedColumnFormula>'Site 9'!B5</calculatedColumnFormula>
    </tableColumn>
    <tableColumn id="3" xr3:uid="{C465AA6D-3C29-4CC9-B41B-68B51DF7DA2A}" name="Week 2"/>
    <tableColumn id="4" xr3:uid="{4C0E1ECB-7938-42A1-8269-325C73799EC8}" name="Week 3"/>
    <tableColumn id="5" xr3:uid="{542A6896-BCCF-4A97-A7BB-4B6E1DF8AEEF}" name="Week 4"/>
    <tableColumn id="6" xr3:uid="{140B0DF0-C793-483C-B81E-C27192DFA27D}" name="Week 5"/>
    <tableColumn id="7" xr3:uid="{BAF9BD50-6FD7-4076-A60D-BD3636CFAD57}" name="Week 6"/>
    <tableColumn id="8" xr3:uid="{9D0BB688-BEEE-4462-B26E-40EE0A77AF46}" name="Week 7"/>
    <tableColumn id="9" xr3:uid="{297A7691-EA51-4D48-B6EA-A7A295C5CDD4}" name="Week 8"/>
    <tableColumn id="10" xr3:uid="{F64F8E2E-B509-4D16-98C9-B00A244A6222}" name="Week 9"/>
    <tableColumn id="11" xr3:uid="{4CB9DED7-2F5A-4C3D-B735-5C4BFEE494BE}" name="Week 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3BA2-31C0-40FD-8153-F44C9F0CBB05}">
  <sheetPr codeName="Sheet1"/>
  <dimension ref="A2:K110"/>
  <sheetViews>
    <sheetView zoomScale="80" zoomScaleNormal="80" workbookViewId="0">
      <selection activeCell="P18" sqref="P18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  <col min="13" max="13" width="8.85546875" customWidth="1"/>
    <col min="14" max="22" width="9.140625" customWidth="1"/>
    <col min="23" max="23" width="10.140625" customWidth="1"/>
  </cols>
  <sheetData>
    <row r="2" spans="1:11">
      <c r="A2" t="s">
        <v>0</v>
      </c>
    </row>
    <row r="3" spans="1:11">
      <c r="A3" s="1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</row>
    <row r="4" spans="1:11">
      <c r="A4" s="2" t="s">
        <v>12</v>
      </c>
      <c r="B4">
        <f>'Site 1'!B5</f>
        <v>0</v>
      </c>
      <c r="C4">
        <f>'Site 1'!C5</f>
        <v>0</v>
      </c>
      <c r="D4">
        <f>'Site 1'!D5</f>
        <v>0</v>
      </c>
      <c r="E4">
        <f>'Site 1'!E5</f>
        <v>0</v>
      </c>
      <c r="F4">
        <f>'Site 1'!F5</f>
        <v>0</v>
      </c>
      <c r="G4">
        <f>'Site 1'!G5</f>
        <v>0</v>
      </c>
      <c r="H4">
        <f>'Site 1'!H5</f>
        <v>0</v>
      </c>
      <c r="I4">
        <f>'Site 1'!I5</f>
        <v>0</v>
      </c>
      <c r="J4">
        <f>'Site 1'!J5</f>
        <v>0</v>
      </c>
      <c r="K4">
        <f>'Site 1'!K5</f>
        <v>0</v>
      </c>
    </row>
    <row r="5" spans="1:11">
      <c r="A5" s="2" t="s">
        <v>13</v>
      </c>
      <c r="B5">
        <f>'Site 1'!B6</f>
        <v>0</v>
      </c>
      <c r="C5">
        <f>'Site 1'!C6</f>
        <v>0</v>
      </c>
      <c r="D5">
        <f>'Site 1'!D6</f>
        <v>0</v>
      </c>
      <c r="E5">
        <f>'Site 1'!E6</f>
        <v>0</v>
      </c>
      <c r="F5">
        <f>'Site 1'!F6</f>
        <v>0</v>
      </c>
      <c r="G5">
        <f>'Site 1'!G6</f>
        <v>0</v>
      </c>
      <c r="H5">
        <f>'Site 1'!H6</f>
        <v>0</v>
      </c>
      <c r="I5">
        <f>'Site 1'!I6</f>
        <v>0</v>
      </c>
      <c r="J5">
        <f>'Site 1'!J6</f>
        <v>0</v>
      </c>
      <c r="K5">
        <f>'Site 1'!K6</f>
        <v>0</v>
      </c>
    </row>
    <row r="6" spans="1:11">
      <c r="A6" s="2" t="s">
        <v>14</v>
      </c>
      <c r="B6">
        <f>'Site 1'!B7</f>
        <v>0</v>
      </c>
      <c r="C6">
        <f>'Site 1'!C7</f>
        <v>0</v>
      </c>
      <c r="D6">
        <f>'Site 1'!D7</f>
        <v>0</v>
      </c>
      <c r="E6">
        <f>'Site 1'!E7</f>
        <v>0</v>
      </c>
      <c r="F6">
        <f>'Site 1'!F7</f>
        <v>0</v>
      </c>
      <c r="G6">
        <f>'Site 1'!G7</f>
        <v>0</v>
      </c>
      <c r="H6">
        <f>'Site 1'!H7</f>
        <v>0</v>
      </c>
      <c r="I6">
        <f>'Site 1'!I7</f>
        <v>0</v>
      </c>
      <c r="J6">
        <f>'Site 1'!J7</f>
        <v>0</v>
      </c>
      <c r="K6">
        <f>'Site 1'!K7</f>
        <v>0</v>
      </c>
    </row>
    <row r="7" spans="1:11">
      <c r="A7" s="2" t="s">
        <v>15</v>
      </c>
      <c r="B7">
        <f>'Site 1'!B8</f>
        <v>0</v>
      </c>
      <c r="C7">
        <f>'Site 1'!C8</f>
        <v>0</v>
      </c>
      <c r="D7">
        <f>'Site 1'!D8</f>
        <v>0</v>
      </c>
      <c r="E7">
        <f>'Site 1'!E8</f>
        <v>0</v>
      </c>
      <c r="F7">
        <f>'Site 1'!F8</f>
        <v>0</v>
      </c>
      <c r="G7">
        <f>'Site 1'!G8</f>
        <v>0</v>
      </c>
      <c r="H7">
        <f>'Site 1'!H8</f>
        <v>0</v>
      </c>
      <c r="I7">
        <f>'Site 1'!I8</f>
        <v>0</v>
      </c>
      <c r="J7">
        <f>'Site 1'!J8</f>
        <v>0</v>
      </c>
      <c r="K7">
        <f>'Site 1'!K8</f>
        <v>0</v>
      </c>
    </row>
    <row r="8" spans="1:11">
      <c r="A8" s="2" t="s">
        <v>16</v>
      </c>
      <c r="B8">
        <f>'Site 1'!B9</f>
        <v>0</v>
      </c>
      <c r="C8">
        <f>'Site 1'!C9</f>
        <v>0</v>
      </c>
      <c r="D8">
        <f>'Site 1'!D9</f>
        <v>0</v>
      </c>
      <c r="E8">
        <f>'Site 1'!E9</f>
        <v>0</v>
      </c>
      <c r="F8">
        <f>'Site 1'!F9</f>
        <v>0</v>
      </c>
      <c r="G8">
        <f>'Site 1'!G9</f>
        <v>0</v>
      </c>
      <c r="H8">
        <f>'Site 1'!H9</f>
        <v>0</v>
      </c>
      <c r="I8">
        <f>'Site 1'!I9</f>
        <v>0</v>
      </c>
      <c r="J8">
        <f>'Site 1'!J9</f>
        <v>0</v>
      </c>
      <c r="K8">
        <f>'Site 1'!K9</f>
        <v>0</v>
      </c>
    </row>
    <row r="9" spans="1:11">
      <c r="A9" s="2" t="s">
        <v>17</v>
      </c>
      <c r="B9">
        <f>'Site 1'!B10</f>
        <v>0</v>
      </c>
      <c r="C9">
        <f>'Site 1'!C10</f>
        <v>0</v>
      </c>
      <c r="D9">
        <f>'Site 1'!D10</f>
        <v>0</v>
      </c>
      <c r="E9">
        <f>'Site 1'!E10</f>
        <v>0</v>
      </c>
      <c r="F9">
        <f>'Site 1'!F10</f>
        <v>0</v>
      </c>
      <c r="G9">
        <f>'Site 1'!G10</f>
        <v>0</v>
      </c>
      <c r="H9">
        <f>'Site 1'!H10</f>
        <v>0</v>
      </c>
      <c r="I9">
        <f>'Site 1'!I10</f>
        <v>0</v>
      </c>
      <c r="J9">
        <f>'Site 1'!J10</f>
        <v>0</v>
      </c>
      <c r="K9">
        <f>'Site 1'!K10</f>
        <v>0</v>
      </c>
    </row>
    <row r="10" spans="1:11">
      <c r="A10" s="2" t="s">
        <v>18</v>
      </c>
      <c r="B10">
        <f>'Site 1'!B11</f>
        <v>0</v>
      </c>
      <c r="C10">
        <f>'Site 1'!C11</f>
        <v>0</v>
      </c>
      <c r="D10">
        <f>'Site 1'!D11</f>
        <v>0</v>
      </c>
      <c r="E10">
        <f>'Site 1'!E11</f>
        <v>0</v>
      </c>
      <c r="F10">
        <f>'Site 1'!F11</f>
        <v>0</v>
      </c>
      <c r="G10">
        <f>'Site 1'!G11</f>
        <v>0</v>
      </c>
      <c r="H10">
        <f>'Site 1'!H11</f>
        <v>0</v>
      </c>
      <c r="I10">
        <f>'Site 1'!I11</f>
        <v>0</v>
      </c>
      <c r="J10">
        <f>'Site 1'!J11</f>
        <v>0</v>
      </c>
      <c r="K10">
        <f>'Site 1'!K11</f>
        <v>0</v>
      </c>
    </row>
    <row r="11" spans="1:11">
      <c r="A11" s="2" t="s">
        <v>19</v>
      </c>
      <c r="B11">
        <f>'Site 1'!B12</f>
        <v>0</v>
      </c>
      <c r="C11">
        <f>'Site 1'!C12</f>
        <v>0</v>
      </c>
      <c r="D11">
        <f>'Site 1'!D12</f>
        <v>0</v>
      </c>
      <c r="E11">
        <f>'Site 1'!E12</f>
        <v>0</v>
      </c>
      <c r="F11">
        <f>'Site 1'!F12</f>
        <v>0</v>
      </c>
      <c r="G11">
        <f>'Site 1'!G12</f>
        <v>0</v>
      </c>
      <c r="H11">
        <f>'Site 1'!H12</f>
        <v>0</v>
      </c>
      <c r="I11">
        <f>'Site 1'!I12</f>
        <v>0</v>
      </c>
      <c r="J11">
        <f>'Site 1'!J12</f>
        <v>0</v>
      </c>
      <c r="K11">
        <f>'Site 1'!K12</f>
        <v>0</v>
      </c>
    </row>
    <row r="13" spans="1:11">
      <c r="A13" t="s">
        <v>20</v>
      </c>
    </row>
    <row r="14" spans="1:11">
      <c r="A14" s="1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</row>
    <row r="15" spans="1:11">
      <c r="A15" s="2" t="s">
        <v>12</v>
      </c>
      <c r="B15">
        <f>'Site 2'!B5</f>
        <v>0</v>
      </c>
      <c r="C15">
        <f>'Site 2'!C5</f>
        <v>0</v>
      </c>
      <c r="D15">
        <f>'Site 2'!D5</f>
        <v>0</v>
      </c>
      <c r="E15">
        <f>'Site 2'!E5</f>
        <v>0</v>
      </c>
      <c r="F15">
        <f>'Site 2'!F5</f>
        <v>0</v>
      </c>
      <c r="G15">
        <f>'Site 2'!G5</f>
        <v>0</v>
      </c>
      <c r="H15">
        <f>'Site 2'!H5</f>
        <v>0</v>
      </c>
      <c r="I15">
        <f>'Site 2'!I5</f>
        <v>0</v>
      </c>
      <c r="J15">
        <f>'Site 2'!J5</f>
        <v>0</v>
      </c>
      <c r="K15">
        <f>'Site 2'!K5</f>
        <v>0</v>
      </c>
    </row>
    <row r="16" spans="1:11">
      <c r="A16" s="2" t="s">
        <v>13</v>
      </c>
      <c r="B16">
        <f>'Site 2'!B6</f>
        <v>0</v>
      </c>
      <c r="C16">
        <f>'Site 2'!C6</f>
        <v>0</v>
      </c>
      <c r="D16">
        <f>'Site 2'!D6</f>
        <v>0</v>
      </c>
      <c r="E16">
        <f>'Site 2'!E6</f>
        <v>0</v>
      </c>
      <c r="F16">
        <f>'Site 2'!F6</f>
        <v>0</v>
      </c>
      <c r="G16">
        <f>'Site 2'!G6</f>
        <v>0</v>
      </c>
      <c r="H16">
        <f>'Site 2'!H6</f>
        <v>0</v>
      </c>
      <c r="I16">
        <f>'Site 2'!I6</f>
        <v>0</v>
      </c>
      <c r="J16">
        <f>'Site 2'!J6</f>
        <v>0</v>
      </c>
      <c r="K16">
        <f>'Site 2'!K6</f>
        <v>0</v>
      </c>
    </row>
    <row r="17" spans="1:11">
      <c r="A17" s="2" t="s">
        <v>14</v>
      </c>
      <c r="B17">
        <f>'Site 2'!B7</f>
        <v>0</v>
      </c>
      <c r="C17">
        <f>'Site 2'!C7</f>
        <v>0</v>
      </c>
      <c r="D17">
        <f>'Site 2'!D7</f>
        <v>0</v>
      </c>
      <c r="E17">
        <f>'Site 2'!E7</f>
        <v>0</v>
      </c>
      <c r="F17">
        <f>'Site 2'!F7</f>
        <v>0</v>
      </c>
      <c r="G17">
        <f>'Site 2'!G7</f>
        <v>0</v>
      </c>
      <c r="H17">
        <f>'Site 2'!H7</f>
        <v>0</v>
      </c>
      <c r="I17">
        <f>'Site 2'!I7</f>
        <v>0</v>
      </c>
      <c r="J17">
        <f>'Site 2'!J7</f>
        <v>0</v>
      </c>
      <c r="K17">
        <f>'Site 2'!K7</f>
        <v>0</v>
      </c>
    </row>
    <row r="18" spans="1:11">
      <c r="A18" s="2" t="s">
        <v>15</v>
      </c>
      <c r="B18">
        <f>'Site 2'!B8</f>
        <v>0</v>
      </c>
      <c r="C18">
        <f>'Site 2'!C8</f>
        <v>0</v>
      </c>
      <c r="D18">
        <f>'Site 2'!D8</f>
        <v>0</v>
      </c>
      <c r="E18">
        <f>'Site 2'!E8</f>
        <v>0</v>
      </c>
      <c r="F18">
        <f>'Site 2'!F8</f>
        <v>0</v>
      </c>
      <c r="G18">
        <f>'Site 2'!G8</f>
        <v>0</v>
      </c>
      <c r="H18">
        <f>'Site 2'!H8</f>
        <v>0</v>
      </c>
      <c r="I18">
        <f>'Site 2'!I8</f>
        <v>0</v>
      </c>
      <c r="J18">
        <f>'Site 2'!J8</f>
        <v>0</v>
      </c>
      <c r="K18">
        <f>'Site 2'!K8</f>
        <v>0</v>
      </c>
    </row>
    <row r="19" spans="1:11">
      <c r="A19" s="2" t="s">
        <v>16</v>
      </c>
      <c r="B19">
        <f>'Site 2'!B9</f>
        <v>0</v>
      </c>
      <c r="C19">
        <f>'Site 2'!C9</f>
        <v>0</v>
      </c>
      <c r="D19">
        <f>'Site 2'!D9</f>
        <v>0</v>
      </c>
      <c r="E19">
        <f>'Site 2'!E9</f>
        <v>0</v>
      </c>
      <c r="F19">
        <f>'Site 2'!F9</f>
        <v>0</v>
      </c>
      <c r="G19">
        <f>'Site 2'!G9</f>
        <v>0</v>
      </c>
      <c r="H19">
        <f>'Site 2'!H9</f>
        <v>0</v>
      </c>
      <c r="I19">
        <f>'Site 2'!I9</f>
        <v>0</v>
      </c>
      <c r="J19">
        <f>'Site 2'!J9</f>
        <v>0</v>
      </c>
      <c r="K19">
        <f>'Site 2'!K9</f>
        <v>0</v>
      </c>
    </row>
    <row r="20" spans="1:11">
      <c r="A20" s="2" t="s">
        <v>17</v>
      </c>
      <c r="B20">
        <f>'Site 2'!B10</f>
        <v>0</v>
      </c>
      <c r="C20">
        <f>'Site 2'!C10</f>
        <v>0</v>
      </c>
      <c r="D20">
        <f>'Site 2'!D10</f>
        <v>0</v>
      </c>
      <c r="E20">
        <f>'Site 2'!E10</f>
        <v>0</v>
      </c>
      <c r="F20">
        <f>'Site 2'!F10</f>
        <v>0</v>
      </c>
      <c r="G20">
        <f>'Site 2'!G10</f>
        <v>0</v>
      </c>
      <c r="H20">
        <f>'Site 2'!H10</f>
        <v>0</v>
      </c>
      <c r="I20">
        <f>'Site 2'!I10</f>
        <v>0</v>
      </c>
      <c r="J20">
        <f>'Site 2'!J10</f>
        <v>0</v>
      </c>
      <c r="K20">
        <f>'Site 2'!K10</f>
        <v>0</v>
      </c>
    </row>
    <row r="21" spans="1:11">
      <c r="A21" s="2" t="s">
        <v>18</v>
      </c>
      <c r="B21">
        <f>'Site 2'!B11</f>
        <v>0</v>
      </c>
      <c r="C21">
        <f>'Site 2'!C11</f>
        <v>0</v>
      </c>
      <c r="D21">
        <f>'Site 2'!D11</f>
        <v>0</v>
      </c>
      <c r="E21">
        <f>'Site 2'!E11</f>
        <v>0</v>
      </c>
      <c r="F21">
        <f>'Site 2'!F11</f>
        <v>0</v>
      </c>
      <c r="G21">
        <f>'Site 2'!G11</f>
        <v>0</v>
      </c>
      <c r="H21">
        <f>'Site 2'!H11</f>
        <v>0</v>
      </c>
      <c r="I21">
        <f>'Site 2'!I11</f>
        <v>0</v>
      </c>
      <c r="J21">
        <f>'Site 2'!J11</f>
        <v>0</v>
      </c>
      <c r="K21">
        <f>'Site 2'!K11</f>
        <v>0</v>
      </c>
    </row>
    <row r="22" spans="1:11">
      <c r="A22" s="2" t="s">
        <v>19</v>
      </c>
      <c r="B22">
        <f>'Site 2'!B12</f>
        <v>0</v>
      </c>
      <c r="C22">
        <f>'Site 2'!C12</f>
        <v>0</v>
      </c>
      <c r="D22">
        <f>'Site 2'!D12</f>
        <v>0</v>
      </c>
      <c r="E22">
        <f>'Site 2'!E12</f>
        <v>0</v>
      </c>
      <c r="F22">
        <f>'Site 2'!F12</f>
        <v>0</v>
      </c>
      <c r="G22">
        <f>'Site 2'!G12</f>
        <v>0</v>
      </c>
      <c r="H22">
        <f>'Site 2'!H12</f>
        <v>0</v>
      </c>
      <c r="I22">
        <f>'Site 2'!I12</f>
        <v>0</v>
      </c>
      <c r="J22">
        <f>'Site 2'!J12</f>
        <v>0</v>
      </c>
      <c r="K22">
        <f>'Site 2'!K12</f>
        <v>0</v>
      </c>
    </row>
    <row r="24" spans="1:11">
      <c r="A24" t="s">
        <v>21</v>
      </c>
    </row>
    <row r="25" spans="1:11">
      <c r="A25" s="1" t="s">
        <v>1</v>
      </c>
      <c r="B25" t="s">
        <v>2</v>
      </c>
      <c r="C25" t="s">
        <v>3</v>
      </c>
      <c r="D25" t="s">
        <v>4</v>
      </c>
      <c r="E25" t="s">
        <v>5</v>
      </c>
      <c r="F25" t="s">
        <v>6</v>
      </c>
      <c r="G25" t="s">
        <v>7</v>
      </c>
      <c r="H25" t="s">
        <v>8</v>
      </c>
      <c r="I25" t="s">
        <v>9</v>
      </c>
      <c r="J25" t="s">
        <v>10</v>
      </c>
      <c r="K25" t="s">
        <v>11</v>
      </c>
    </row>
    <row r="26" spans="1:11">
      <c r="A26" s="2" t="s">
        <v>12</v>
      </c>
      <c r="B26">
        <f>'Site 3'!B5</f>
        <v>0</v>
      </c>
      <c r="C26">
        <f>'Site 3'!C5</f>
        <v>0</v>
      </c>
      <c r="D26">
        <f>'Site 3'!D5</f>
        <v>0</v>
      </c>
      <c r="E26">
        <f>'Site 3'!E5</f>
        <v>0</v>
      </c>
      <c r="F26">
        <f>'Site 3'!F5</f>
        <v>0</v>
      </c>
      <c r="G26">
        <f>'Site 3'!G5</f>
        <v>0</v>
      </c>
      <c r="H26">
        <f>'Site 3'!H5</f>
        <v>0</v>
      </c>
      <c r="I26">
        <f>'Site 3'!I5</f>
        <v>0</v>
      </c>
      <c r="J26">
        <f>'Site 3'!J5</f>
        <v>0</v>
      </c>
      <c r="K26">
        <f>'Site 3'!K5</f>
        <v>0</v>
      </c>
    </row>
    <row r="27" spans="1:11">
      <c r="A27" s="2" t="s">
        <v>13</v>
      </c>
      <c r="B27">
        <f>'Site 3'!B6</f>
        <v>0</v>
      </c>
      <c r="C27">
        <f>'Site 3'!C6</f>
        <v>0</v>
      </c>
      <c r="D27">
        <f>'Site 3'!D6</f>
        <v>0</v>
      </c>
      <c r="E27">
        <f>'Site 3'!E6</f>
        <v>0</v>
      </c>
      <c r="F27">
        <f>'Site 3'!F6</f>
        <v>0</v>
      </c>
      <c r="G27">
        <f>'Site 3'!G6</f>
        <v>0</v>
      </c>
      <c r="H27">
        <f>'Site 3'!H6</f>
        <v>0</v>
      </c>
      <c r="I27">
        <f>'Site 3'!I6</f>
        <v>0</v>
      </c>
      <c r="J27">
        <f>'Site 3'!J6</f>
        <v>0</v>
      </c>
      <c r="K27">
        <f>'Site 3'!K6</f>
        <v>0</v>
      </c>
    </row>
    <row r="28" spans="1:11">
      <c r="A28" s="2" t="s">
        <v>14</v>
      </c>
      <c r="B28">
        <f>'Site 3'!B7</f>
        <v>0</v>
      </c>
      <c r="C28">
        <f>'Site 3'!C7</f>
        <v>0</v>
      </c>
      <c r="D28">
        <f>'Site 3'!D7</f>
        <v>0</v>
      </c>
      <c r="E28">
        <f>'Site 3'!E7</f>
        <v>0</v>
      </c>
      <c r="F28">
        <f>'Site 3'!F7</f>
        <v>0</v>
      </c>
      <c r="G28">
        <f>'Site 3'!G7</f>
        <v>0</v>
      </c>
      <c r="H28">
        <f>'Site 3'!H7</f>
        <v>0</v>
      </c>
      <c r="I28">
        <f>'Site 3'!I7</f>
        <v>0</v>
      </c>
      <c r="J28">
        <f>'Site 3'!J7</f>
        <v>0</v>
      </c>
      <c r="K28">
        <f>'Site 3'!K7</f>
        <v>0</v>
      </c>
    </row>
    <row r="29" spans="1:11">
      <c r="A29" s="2" t="s">
        <v>15</v>
      </c>
      <c r="B29">
        <f>'Site 3'!B8</f>
        <v>0</v>
      </c>
      <c r="C29">
        <f>'Site 3'!C8</f>
        <v>0</v>
      </c>
      <c r="D29">
        <f>'Site 3'!D8</f>
        <v>0</v>
      </c>
      <c r="E29">
        <f>'Site 3'!E8</f>
        <v>0</v>
      </c>
      <c r="F29">
        <f>'Site 3'!F8</f>
        <v>0</v>
      </c>
      <c r="G29">
        <f>'Site 3'!G8</f>
        <v>0</v>
      </c>
      <c r="H29">
        <f>'Site 3'!H8</f>
        <v>0</v>
      </c>
      <c r="I29">
        <f>'Site 3'!I8</f>
        <v>0</v>
      </c>
      <c r="J29">
        <f>'Site 3'!J8</f>
        <v>0</v>
      </c>
      <c r="K29">
        <f>'Site 3'!K8</f>
        <v>0</v>
      </c>
    </row>
    <row r="30" spans="1:11">
      <c r="A30" s="2" t="s">
        <v>16</v>
      </c>
      <c r="B30">
        <f>'Site 3'!B9</f>
        <v>0</v>
      </c>
      <c r="C30">
        <f>'Site 3'!C9</f>
        <v>0</v>
      </c>
      <c r="D30">
        <f>'Site 3'!D9</f>
        <v>0</v>
      </c>
      <c r="E30">
        <f>'Site 3'!E9</f>
        <v>0</v>
      </c>
      <c r="F30">
        <f>'Site 3'!F9</f>
        <v>0</v>
      </c>
      <c r="G30">
        <f>'Site 3'!G9</f>
        <v>0</v>
      </c>
      <c r="H30">
        <f>'Site 3'!H9</f>
        <v>0</v>
      </c>
      <c r="I30">
        <f>'Site 3'!I9</f>
        <v>0</v>
      </c>
      <c r="J30">
        <f>'Site 3'!J9</f>
        <v>0</v>
      </c>
      <c r="K30">
        <f>'Site 3'!K9</f>
        <v>0</v>
      </c>
    </row>
    <row r="31" spans="1:11">
      <c r="A31" s="2" t="s">
        <v>17</v>
      </c>
      <c r="B31">
        <f>'Site 3'!B10</f>
        <v>0</v>
      </c>
      <c r="C31">
        <f>'Site 3'!C10</f>
        <v>0</v>
      </c>
      <c r="D31">
        <f>'Site 3'!D10</f>
        <v>0</v>
      </c>
      <c r="E31">
        <f>'Site 3'!E10</f>
        <v>0</v>
      </c>
      <c r="F31">
        <f>'Site 3'!F10</f>
        <v>0</v>
      </c>
      <c r="G31">
        <f>'Site 3'!G10</f>
        <v>0</v>
      </c>
      <c r="H31">
        <f>'Site 3'!H10</f>
        <v>0</v>
      </c>
      <c r="I31">
        <f>'Site 3'!I10</f>
        <v>0</v>
      </c>
      <c r="J31">
        <f>'Site 3'!J10</f>
        <v>0</v>
      </c>
      <c r="K31">
        <f>'Site 3'!K10</f>
        <v>0</v>
      </c>
    </row>
    <row r="32" spans="1:11">
      <c r="A32" s="2" t="s">
        <v>18</v>
      </c>
      <c r="B32">
        <f>'Site 3'!B11</f>
        <v>0</v>
      </c>
      <c r="C32">
        <f>'Site 3'!C11</f>
        <v>0</v>
      </c>
      <c r="D32">
        <f>'Site 3'!D11</f>
        <v>0</v>
      </c>
      <c r="E32">
        <f>'Site 3'!E11</f>
        <v>0</v>
      </c>
      <c r="F32">
        <f>'Site 3'!F11</f>
        <v>0</v>
      </c>
      <c r="G32">
        <f>'Site 3'!G11</f>
        <v>0</v>
      </c>
      <c r="H32">
        <f>'Site 3'!H11</f>
        <v>0</v>
      </c>
      <c r="I32">
        <f>'Site 3'!I11</f>
        <v>0</v>
      </c>
      <c r="J32">
        <f>'Site 3'!J11</f>
        <v>0</v>
      </c>
      <c r="K32">
        <f>'Site 3'!K11</f>
        <v>0</v>
      </c>
    </row>
    <row r="33" spans="1:11">
      <c r="A33" s="2" t="s">
        <v>19</v>
      </c>
      <c r="B33">
        <f>'Site 3'!B12</f>
        <v>0</v>
      </c>
      <c r="C33">
        <f>'Site 3'!C12</f>
        <v>0</v>
      </c>
      <c r="D33">
        <f>'Site 3'!D12</f>
        <v>0</v>
      </c>
      <c r="E33">
        <f>'Site 3'!E12</f>
        <v>0</v>
      </c>
      <c r="F33">
        <f>'Site 3'!F12</f>
        <v>0</v>
      </c>
      <c r="G33">
        <f>'Site 3'!G12</f>
        <v>0</v>
      </c>
      <c r="H33">
        <f>'Site 3'!H12</f>
        <v>0</v>
      </c>
      <c r="I33">
        <f>'Site 3'!I12</f>
        <v>0</v>
      </c>
      <c r="J33">
        <f>'Site 3'!J12</f>
        <v>0</v>
      </c>
      <c r="K33">
        <f>'Site 3'!K12</f>
        <v>0</v>
      </c>
    </row>
    <row r="35" spans="1:11">
      <c r="A35" t="s">
        <v>22</v>
      </c>
    </row>
    <row r="36" spans="1:11">
      <c r="A36" s="1" t="s">
        <v>1</v>
      </c>
      <c r="B36" t="s">
        <v>2</v>
      </c>
      <c r="C36" t="s">
        <v>3</v>
      </c>
      <c r="D36" t="s">
        <v>4</v>
      </c>
      <c r="E36" t="s">
        <v>5</v>
      </c>
      <c r="F36" t="s">
        <v>6</v>
      </c>
      <c r="G36" t="s">
        <v>7</v>
      </c>
      <c r="H36" t="s">
        <v>8</v>
      </c>
      <c r="I36" t="s">
        <v>9</v>
      </c>
      <c r="J36" t="s">
        <v>10</v>
      </c>
      <c r="K36" t="s">
        <v>11</v>
      </c>
    </row>
    <row r="37" spans="1:11">
      <c r="A37" s="2" t="s">
        <v>12</v>
      </c>
      <c r="B37">
        <f>'Site 4'!B5</f>
        <v>0</v>
      </c>
      <c r="C37">
        <f>'Site 4'!C5</f>
        <v>0</v>
      </c>
      <c r="D37">
        <f>'Site 4'!D5</f>
        <v>0</v>
      </c>
      <c r="E37">
        <f>'Site 4'!E5</f>
        <v>0</v>
      </c>
      <c r="F37">
        <f>'Site 4'!F5</f>
        <v>0</v>
      </c>
      <c r="G37">
        <f>'Site 4'!G5</f>
        <v>0</v>
      </c>
      <c r="H37">
        <f>'Site 4'!H5</f>
        <v>0</v>
      </c>
      <c r="I37">
        <f>'Site 4'!I5</f>
        <v>0</v>
      </c>
      <c r="J37">
        <f>'Site 4'!J5</f>
        <v>0</v>
      </c>
      <c r="K37">
        <f>'Site 4'!K5</f>
        <v>0</v>
      </c>
    </row>
    <row r="38" spans="1:11">
      <c r="A38" s="2" t="s">
        <v>13</v>
      </c>
      <c r="B38">
        <f>'Site 4'!B6</f>
        <v>0</v>
      </c>
      <c r="C38">
        <f>'Site 4'!C6</f>
        <v>0</v>
      </c>
      <c r="D38">
        <f>'Site 4'!D6</f>
        <v>0</v>
      </c>
      <c r="E38">
        <f>'Site 4'!E6</f>
        <v>0</v>
      </c>
      <c r="F38">
        <f>'Site 4'!F6</f>
        <v>0</v>
      </c>
      <c r="G38">
        <f>'Site 4'!G6</f>
        <v>0</v>
      </c>
      <c r="H38">
        <f>'Site 4'!H6</f>
        <v>0</v>
      </c>
      <c r="I38">
        <f>'Site 4'!I6</f>
        <v>0</v>
      </c>
      <c r="J38">
        <f>'Site 4'!J6</f>
        <v>0</v>
      </c>
      <c r="K38">
        <f>'Site 4'!K6</f>
        <v>0</v>
      </c>
    </row>
    <row r="39" spans="1:11">
      <c r="A39" s="2" t="s">
        <v>14</v>
      </c>
      <c r="B39">
        <f>'Site 4'!B7</f>
        <v>0</v>
      </c>
      <c r="C39">
        <f>'Site 4'!C7</f>
        <v>0</v>
      </c>
      <c r="D39">
        <f>'Site 4'!D7</f>
        <v>0</v>
      </c>
      <c r="E39">
        <f>'Site 4'!E7</f>
        <v>0</v>
      </c>
      <c r="F39">
        <f>'Site 4'!F7</f>
        <v>0</v>
      </c>
      <c r="G39">
        <f>'Site 4'!G7</f>
        <v>0</v>
      </c>
      <c r="H39">
        <f>'Site 4'!H7</f>
        <v>0</v>
      </c>
      <c r="I39">
        <f>'Site 4'!I7</f>
        <v>0</v>
      </c>
      <c r="J39">
        <f>'Site 4'!J7</f>
        <v>0</v>
      </c>
      <c r="K39">
        <f>'Site 4'!K7</f>
        <v>0</v>
      </c>
    </row>
    <row r="40" spans="1:11">
      <c r="A40" s="2" t="s">
        <v>15</v>
      </c>
      <c r="B40">
        <f>'Site 4'!B8</f>
        <v>0</v>
      </c>
      <c r="C40">
        <f>'Site 4'!C8</f>
        <v>0</v>
      </c>
      <c r="D40">
        <f>'Site 4'!D8</f>
        <v>0</v>
      </c>
      <c r="E40">
        <f>'Site 4'!E8</f>
        <v>0</v>
      </c>
      <c r="F40">
        <f>'Site 4'!F8</f>
        <v>0</v>
      </c>
      <c r="G40">
        <f>'Site 4'!G8</f>
        <v>0</v>
      </c>
      <c r="H40">
        <f>'Site 4'!H8</f>
        <v>0</v>
      </c>
      <c r="I40">
        <f>'Site 4'!I8</f>
        <v>0</v>
      </c>
      <c r="J40">
        <f>'Site 4'!J8</f>
        <v>0</v>
      </c>
      <c r="K40">
        <f>'Site 4'!K8</f>
        <v>0</v>
      </c>
    </row>
    <row r="41" spans="1:11">
      <c r="A41" s="2" t="s">
        <v>16</v>
      </c>
      <c r="B41">
        <f>'Site 4'!B9</f>
        <v>0</v>
      </c>
      <c r="C41">
        <f>'Site 4'!C9</f>
        <v>0</v>
      </c>
      <c r="D41">
        <f>'Site 4'!D9</f>
        <v>0</v>
      </c>
      <c r="E41">
        <f>'Site 4'!E9</f>
        <v>0</v>
      </c>
      <c r="F41">
        <f>'Site 4'!F9</f>
        <v>0</v>
      </c>
      <c r="G41">
        <f>'Site 4'!G9</f>
        <v>0</v>
      </c>
      <c r="H41">
        <f>'Site 4'!H9</f>
        <v>0</v>
      </c>
      <c r="I41">
        <f>'Site 4'!I9</f>
        <v>0</v>
      </c>
      <c r="J41">
        <f>'Site 4'!J9</f>
        <v>0</v>
      </c>
      <c r="K41">
        <f>'Site 4'!K9</f>
        <v>0</v>
      </c>
    </row>
    <row r="42" spans="1:11">
      <c r="A42" s="2" t="s">
        <v>17</v>
      </c>
      <c r="B42">
        <f>'Site 4'!B10</f>
        <v>0</v>
      </c>
      <c r="C42">
        <f>'Site 4'!C10</f>
        <v>0</v>
      </c>
      <c r="D42">
        <f>'Site 4'!D10</f>
        <v>0</v>
      </c>
      <c r="E42">
        <f>'Site 4'!E10</f>
        <v>0</v>
      </c>
      <c r="F42">
        <f>'Site 4'!F10</f>
        <v>0</v>
      </c>
      <c r="G42">
        <f>'Site 4'!G10</f>
        <v>0</v>
      </c>
      <c r="H42">
        <f>'Site 4'!H10</f>
        <v>0</v>
      </c>
      <c r="I42">
        <f>'Site 4'!I10</f>
        <v>0</v>
      </c>
      <c r="J42">
        <f>'Site 4'!J10</f>
        <v>0</v>
      </c>
      <c r="K42">
        <f>'Site 4'!K10</f>
        <v>0</v>
      </c>
    </row>
    <row r="43" spans="1:11">
      <c r="A43" s="2" t="s">
        <v>18</v>
      </c>
      <c r="B43">
        <f>'Site 4'!B11</f>
        <v>0</v>
      </c>
      <c r="C43">
        <f>'Site 4'!C11</f>
        <v>0</v>
      </c>
      <c r="D43">
        <f>'Site 4'!D11</f>
        <v>0</v>
      </c>
      <c r="E43">
        <f>'Site 4'!E11</f>
        <v>0</v>
      </c>
      <c r="F43">
        <f>'Site 4'!F11</f>
        <v>0</v>
      </c>
      <c r="G43">
        <f>'Site 4'!G11</f>
        <v>0</v>
      </c>
      <c r="H43">
        <f>'Site 4'!H11</f>
        <v>0</v>
      </c>
      <c r="I43">
        <f>'Site 4'!I11</f>
        <v>0</v>
      </c>
      <c r="J43">
        <f>'Site 4'!J11</f>
        <v>0</v>
      </c>
      <c r="K43">
        <f>'Site 4'!K11</f>
        <v>0</v>
      </c>
    </row>
    <row r="44" spans="1:11">
      <c r="A44" s="2" t="s">
        <v>19</v>
      </c>
      <c r="B44">
        <f>'Site 4'!B12</f>
        <v>0</v>
      </c>
      <c r="C44">
        <f>'Site 4'!C12</f>
        <v>0</v>
      </c>
      <c r="D44">
        <f>'Site 4'!D12</f>
        <v>0</v>
      </c>
      <c r="E44">
        <f>'Site 4'!E12</f>
        <v>0</v>
      </c>
      <c r="F44">
        <f>'Site 4'!F12</f>
        <v>0</v>
      </c>
      <c r="G44">
        <f>'Site 4'!G12</f>
        <v>0</v>
      </c>
      <c r="H44">
        <f>'Site 4'!H12</f>
        <v>0</v>
      </c>
      <c r="I44">
        <f>'Site 4'!I12</f>
        <v>0</v>
      </c>
      <c r="J44">
        <f>'Site 4'!J12</f>
        <v>0</v>
      </c>
      <c r="K44">
        <f>'Site 4'!K12</f>
        <v>0</v>
      </c>
    </row>
    <row r="46" spans="1:11">
      <c r="A46" t="s">
        <v>23</v>
      </c>
    </row>
    <row r="47" spans="1:11">
      <c r="A47" s="1" t="s">
        <v>1</v>
      </c>
      <c r="B47" t="s">
        <v>2</v>
      </c>
      <c r="C47" t="s">
        <v>3</v>
      </c>
      <c r="D47" t="s">
        <v>4</v>
      </c>
      <c r="E47" t="s">
        <v>5</v>
      </c>
      <c r="F47" t="s">
        <v>6</v>
      </c>
      <c r="G47" t="s">
        <v>7</v>
      </c>
      <c r="H47" t="s">
        <v>8</v>
      </c>
      <c r="I47" t="s">
        <v>9</v>
      </c>
      <c r="J47" t="s">
        <v>10</v>
      </c>
      <c r="K47" t="s">
        <v>11</v>
      </c>
    </row>
    <row r="48" spans="1:11">
      <c r="A48" s="2" t="s">
        <v>12</v>
      </c>
      <c r="B48">
        <f>'Site 5'!B5</f>
        <v>0</v>
      </c>
      <c r="C48">
        <f>'Site 5'!C5</f>
        <v>0</v>
      </c>
      <c r="D48">
        <f>'Site 5'!D5</f>
        <v>0</v>
      </c>
      <c r="E48">
        <f>'Site 5'!E5</f>
        <v>0</v>
      </c>
      <c r="F48">
        <f>'Site 5'!F5</f>
        <v>0</v>
      </c>
      <c r="G48">
        <f>'Site 5'!G5</f>
        <v>0</v>
      </c>
      <c r="H48">
        <f>'Site 5'!H5</f>
        <v>0</v>
      </c>
      <c r="I48">
        <f>'Site 5'!I5</f>
        <v>0</v>
      </c>
      <c r="J48">
        <f>'Site 5'!J5</f>
        <v>0</v>
      </c>
      <c r="K48">
        <f>'Site 5'!K5</f>
        <v>0</v>
      </c>
    </row>
    <row r="49" spans="1:11">
      <c r="A49" s="2" t="s">
        <v>13</v>
      </c>
      <c r="B49">
        <f>'Site 5'!B6</f>
        <v>0</v>
      </c>
      <c r="C49">
        <f>'Site 5'!C6</f>
        <v>0</v>
      </c>
      <c r="D49">
        <f>'Site 5'!D6</f>
        <v>0</v>
      </c>
      <c r="E49">
        <f>'Site 5'!E6</f>
        <v>0</v>
      </c>
      <c r="F49">
        <f>'Site 5'!F6</f>
        <v>0</v>
      </c>
      <c r="G49">
        <f>'Site 5'!G6</f>
        <v>0</v>
      </c>
      <c r="H49">
        <f>'Site 5'!H6</f>
        <v>0</v>
      </c>
      <c r="I49">
        <f>'Site 5'!I6</f>
        <v>0</v>
      </c>
      <c r="J49">
        <f>'Site 5'!J6</f>
        <v>0</v>
      </c>
      <c r="K49">
        <f>'Site 5'!K6</f>
        <v>0</v>
      </c>
    </row>
    <row r="50" spans="1:11">
      <c r="A50" s="2" t="s">
        <v>14</v>
      </c>
      <c r="B50">
        <f>'Site 5'!B7</f>
        <v>0</v>
      </c>
      <c r="C50">
        <f>'Site 5'!C7</f>
        <v>0</v>
      </c>
      <c r="D50">
        <f>'Site 5'!D7</f>
        <v>0</v>
      </c>
      <c r="E50">
        <f>'Site 5'!E7</f>
        <v>0</v>
      </c>
      <c r="F50">
        <f>'Site 5'!F7</f>
        <v>0</v>
      </c>
      <c r="G50">
        <f>'Site 5'!G7</f>
        <v>0</v>
      </c>
      <c r="H50">
        <f>'Site 5'!H7</f>
        <v>0</v>
      </c>
      <c r="I50">
        <f>'Site 5'!I7</f>
        <v>0</v>
      </c>
      <c r="J50">
        <f>'Site 5'!J7</f>
        <v>0</v>
      </c>
      <c r="K50">
        <f>'Site 5'!K7</f>
        <v>0</v>
      </c>
    </row>
    <row r="51" spans="1:11">
      <c r="A51" s="2" t="s">
        <v>15</v>
      </c>
      <c r="B51">
        <f>'Site 5'!B8</f>
        <v>0</v>
      </c>
      <c r="C51">
        <f>'Site 5'!C8</f>
        <v>0</v>
      </c>
      <c r="D51">
        <f>'Site 5'!D8</f>
        <v>0</v>
      </c>
      <c r="E51">
        <f>'Site 5'!E8</f>
        <v>0</v>
      </c>
      <c r="F51">
        <f>'Site 5'!F8</f>
        <v>0</v>
      </c>
      <c r="G51">
        <f>'Site 5'!G8</f>
        <v>0</v>
      </c>
      <c r="H51">
        <f>'Site 5'!H8</f>
        <v>0</v>
      </c>
      <c r="I51">
        <f>'Site 5'!I8</f>
        <v>0</v>
      </c>
      <c r="J51">
        <f>'Site 5'!J8</f>
        <v>0</v>
      </c>
      <c r="K51">
        <f>'Site 5'!K8</f>
        <v>0</v>
      </c>
    </row>
    <row r="52" spans="1:11">
      <c r="A52" s="2" t="s">
        <v>16</v>
      </c>
      <c r="B52">
        <f>'Site 5'!B9</f>
        <v>0</v>
      </c>
      <c r="C52">
        <f>'Site 5'!C9</f>
        <v>0</v>
      </c>
      <c r="D52">
        <f>'Site 5'!D9</f>
        <v>0</v>
      </c>
      <c r="E52">
        <f>'Site 5'!E9</f>
        <v>0</v>
      </c>
      <c r="F52">
        <f>'Site 5'!F9</f>
        <v>0</v>
      </c>
      <c r="G52">
        <f>'Site 5'!G9</f>
        <v>0</v>
      </c>
      <c r="H52">
        <f>'Site 5'!H9</f>
        <v>0</v>
      </c>
      <c r="I52">
        <f>'Site 5'!I9</f>
        <v>0</v>
      </c>
      <c r="J52">
        <f>'Site 5'!J9</f>
        <v>0</v>
      </c>
      <c r="K52">
        <f>'Site 5'!K9</f>
        <v>0</v>
      </c>
    </row>
    <row r="53" spans="1:11">
      <c r="A53" s="2" t="s">
        <v>17</v>
      </c>
      <c r="B53">
        <f>'Site 5'!B10</f>
        <v>0</v>
      </c>
      <c r="C53">
        <f>'Site 5'!C10</f>
        <v>0</v>
      </c>
      <c r="D53">
        <f>'Site 5'!D10</f>
        <v>0</v>
      </c>
      <c r="E53">
        <f>'Site 5'!E10</f>
        <v>0</v>
      </c>
      <c r="F53">
        <f>'Site 5'!F10</f>
        <v>0</v>
      </c>
      <c r="G53">
        <f>'Site 5'!G10</f>
        <v>0</v>
      </c>
      <c r="H53">
        <f>'Site 5'!H10</f>
        <v>0</v>
      </c>
      <c r="I53">
        <f>'Site 5'!I10</f>
        <v>0</v>
      </c>
      <c r="J53">
        <f>'Site 5'!J10</f>
        <v>0</v>
      </c>
      <c r="K53">
        <f>'Site 5'!K10</f>
        <v>0</v>
      </c>
    </row>
    <row r="54" spans="1:11">
      <c r="A54" s="2" t="s">
        <v>18</v>
      </c>
      <c r="B54">
        <f>'Site 5'!B11</f>
        <v>0</v>
      </c>
      <c r="C54">
        <f>'Site 5'!C11</f>
        <v>0</v>
      </c>
      <c r="D54">
        <f>'Site 5'!D11</f>
        <v>0</v>
      </c>
      <c r="E54">
        <f>'Site 5'!E11</f>
        <v>0</v>
      </c>
      <c r="F54">
        <f>'Site 5'!F11</f>
        <v>0</v>
      </c>
      <c r="G54">
        <f>'Site 5'!G11</f>
        <v>0</v>
      </c>
      <c r="H54">
        <f>'Site 5'!H11</f>
        <v>0</v>
      </c>
      <c r="I54">
        <f>'Site 5'!I11</f>
        <v>0</v>
      </c>
      <c r="J54">
        <f>'Site 5'!J11</f>
        <v>0</v>
      </c>
      <c r="K54">
        <f>'Site 5'!K11</f>
        <v>0</v>
      </c>
    </row>
    <row r="55" spans="1:11">
      <c r="A55" s="2" t="s">
        <v>19</v>
      </c>
      <c r="B55">
        <f>'Site 5'!B12</f>
        <v>0</v>
      </c>
      <c r="C55">
        <f>'Site 5'!C12</f>
        <v>0</v>
      </c>
      <c r="D55">
        <f>'Site 5'!D12</f>
        <v>0</v>
      </c>
      <c r="E55">
        <f>'Site 5'!E12</f>
        <v>0</v>
      </c>
      <c r="F55">
        <f>'Site 5'!F12</f>
        <v>0</v>
      </c>
      <c r="G55">
        <f>'Site 5'!G12</f>
        <v>0</v>
      </c>
      <c r="H55">
        <f>'Site 5'!H12</f>
        <v>0</v>
      </c>
      <c r="I55">
        <f>'Site 5'!I12</f>
        <v>0</v>
      </c>
      <c r="J55">
        <f>'Site 5'!J12</f>
        <v>0</v>
      </c>
      <c r="K55">
        <f>'Site 5'!K12</f>
        <v>0</v>
      </c>
    </row>
    <row r="57" spans="1:11">
      <c r="A57" t="s">
        <v>24</v>
      </c>
    </row>
    <row r="58" spans="1:11">
      <c r="A58" s="1" t="s">
        <v>1</v>
      </c>
      <c r="B58" t="s">
        <v>2</v>
      </c>
      <c r="C58" t="s">
        <v>3</v>
      </c>
      <c r="D58" t="s">
        <v>4</v>
      </c>
      <c r="E58" t="s">
        <v>5</v>
      </c>
      <c r="F58" t="s">
        <v>6</v>
      </c>
      <c r="G58" t="s">
        <v>7</v>
      </c>
      <c r="H58" t="s">
        <v>8</v>
      </c>
      <c r="I58" t="s">
        <v>9</v>
      </c>
      <c r="J58" t="s">
        <v>10</v>
      </c>
      <c r="K58" t="s">
        <v>11</v>
      </c>
    </row>
    <row r="59" spans="1:11">
      <c r="A59" s="2" t="s">
        <v>12</v>
      </c>
      <c r="B59">
        <f>'Site 6'!B5</f>
        <v>0</v>
      </c>
      <c r="C59">
        <f>'Site 6'!C5</f>
        <v>0</v>
      </c>
      <c r="D59">
        <f>'Site 6'!D5</f>
        <v>0</v>
      </c>
      <c r="E59">
        <f>'Site 6'!E5</f>
        <v>0</v>
      </c>
      <c r="F59">
        <f>'Site 6'!F5</f>
        <v>0</v>
      </c>
      <c r="G59">
        <f>'Site 6'!G5</f>
        <v>0</v>
      </c>
      <c r="H59">
        <f>'Site 6'!H5</f>
        <v>0</v>
      </c>
      <c r="I59">
        <f>'Site 6'!I5</f>
        <v>0</v>
      </c>
      <c r="J59">
        <f>'Site 6'!J5</f>
        <v>0</v>
      </c>
      <c r="K59">
        <f>'Site 6'!K5</f>
        <v>0</v>
      </c>
    </row>
    <row r="60" spans="1:11">
      <c r="A60" s="2" t="s">
        <v>13</v>
      </c>
      <c r="B60">
        <f>'Site 6'!B6</f>
        <v>0</v>
      </c>
      <c r="C60">
        <f>'Site 6'!C6</f>
        <v>0</v>
      </c>
      <c r="D60">
        <f>'Site 6'!D6</f>
        <v>0</v>
      </c>
      <c r="E60">
        <f>'Site 6'!E6</f>
        <v>0</v>
      </c>
      <c r="F60">
        <f>'Site 6'!F6</f>
        <v>0</v>
      </c>
      <c r="G60">
        <f>'Site 6'!G6</f>
        <v>0</v>
      </c>
      <c r="H60">
        <f>'Site 6'!H6</f>
        <v>0</v>
      </c>
      <c r="I60">
        <f>'Site 6'!I6</f>
        <v>0</v>
      </c>
      <c r="J60">
        <f>'Site 6'!J6</f>
        <v>0</v>
      </c>
      <c r="K60">
        <f>'Site 6'!K6</f>
        <v>0</v>
      </c>
    </row>
    <row r="61" spans="1:11">
      <c r="A61" s="2" t="s">
        <v>14</v>
      </c>
      <c r="B61">
        <f>'Site 6'!B7</f>
        <v>0</v>
      </c>
      <c r="C61">
        <f>'Site 6'!C7</f>
        <v>0</v>
      </c>
      <c r="D61">
        <f>'Site 6'!D7</f>
        <v>0</v>
      </c>
      <c r="E61">
        <f>'Site 6'!E7</f>
        <v>0</v>
      </c>
      <c r="F61">
        <f>'Site 6'!F7</f>
        <v>0</v>
      </c>
      <c r="G61">
        <f>'Site 6'!G7</f>
        <v>0</v>
      </c>
      <c r="H61">
        <f>'Site 6'!H7</f>
        <v>0</v>
      </c>
      <c r="I61">
        <f>'Site 6'!I7</f>
        <v>0</v>
      </c>
      <c r="J61">
        <f>'Site 6'!J7</f>
        <v>0</v>
      </c>
      <c r="K61">
        <f>'Site 6'!K7</f>
        <v>0</v>
      </c>
    </row>
    <row r="62" spans="1:11">
      <c r="A62" s="2" t="s">
        <v>15</v>
      </c>
      <c r="B62">
        <f>'Site 6'!B8</f>
        <v>0</v>
      </c>
      <c r="C62">
        <f>'Site 6'!C8</f>
        <v>0</v>
      </c>
      <c r="D62">
        <f>'Site 6'!D8</f>
        <v>0</v>
      </c>
      <c r="E62">
        <f>'Site 6'!E8</f>
        <v>0</v>
      </c>
      <c r="F62">
        <f>'Site 6'!F8</f>
        <v>0</v>
      </c>
      <c r="G62">
        <f>'Site 6'!G8</f>
        <v>0</v>
      </c>
      <c r="H62">
        <f>'Site 6'!H8</f>
        <v>0</v>
      </c>
      <c r="I62">
        <f>'Site 6'!I8</f>
        <v>0</v>
      </c>
      <c r="J62">
        <f>'Site 6'!J8</f>
        <v>0</v>
      </c>
      <c r="K62">
        <f>'Site 6'!K8</f>
        <v>0</v>
      </c>
    </row>
    <row r="63" spans="1:11">
      <c r="A63" s="2" t="s">
        <v>16</v>
      </c>
      <c r="B63">
        <f>'Site 6'!B9</f>
        <v>0</v>
      </c>
      <c r="C63">
        <f>'Site 6'!C9</f>
        <v>0</v>
      </c>
      <c r="D63">
        <f>'Site 6'!D9</f>
        <v>0</v>
      </c>
      <c r="E63">
        <f>'Site 6'!E9</f>
        <v>0</v>
      </c>
      <c r="F63">
        <f>'Site 6'!F9</f>
        <v>0</v>
      </c>
      <c r="G63">
        <f>'Site 6'!G9</f>
        <v>0</v>
      </c>
      <c r="H63">
        <f>'Site 6'!H9</f>
        <v>0</v>
      </c>
      <c r="I63">
        <f>'Site 6'!I9</f>
        <v>0</v>
      </c>
      <c r="J63">
        <f>'Site 6'!J9</f>
        <v>0</v>
      </c>
      <c r="K63">
        <f>'Site 6'!K9</f>
        <v>0</v>
      </c>
    </row>
    <row r="64" spans="1:11">
      <c r="A64" s="2" t="s">
        <v>17</v>
      </c>
      <c r="B64">
        <f>'Site 6'!B10</f>
        <v>0</v>
      </c>
      <c r="C64">
        <f>'Site 6'!C10</f>
        <v>0</v>
      </c>
      <c r="D64">
        <f>'Site 6'!D10</f>
        <v>0</v>
      </c>
      <c r="E64">
        <f>'Site 6'!E10</f>
        <v>0</v>
      </c>
      <c r="F64">
        <f>'Site 6'!F10</f>
        <v>0</v>
      </c>
      <c r="G64">
        <f>'Site 6'!G10</f>
        <v>0</v>
      </c>
      <c r="H64">
        <f>'Site 6'!H10</f>
        <v>0</v>
      </c>
      <c r="I64">
        <f>'Site 6'!I10</f>
        <v>0</v>
      </c>
      <c r="J64">
        <f>'Site 6'!J10</f>
        <v>0</v>
      </c>
      <c r="K64">
        <f>'Site 6'!K10</f>
        <v>0</v>
      </c>
    </row>
    <row r="65" spans="1:11">
      <c r="A65" s="2" t="s">
        <v>18</v>
      </c>
      <c r="B65">
        <f>'Site 6'!B11</f>
        <v>0</v>
      </c>
      <c r="C65">
        <f>'Site 6'!C11</f>
        <v>0</v>
      </c>
      <c r="D65">
        <f>'Site 6'!D11</f>
        <v>0</v>
      </c>
      <c r="E65">
        <f>'Site 6'!E11</f>
        <v>0</v>
      </c>
      <c r="F65">
        <f>'Site 6'!F11</f>
        <v>0</v>
      </c>
      <c r="G65">
        <f>'Site 6'!G11</f>
        <v>0</v>
      </c>
      <c r="H65">
        <f>'Site 6'!H11</f>
        <v>0</v>
      </c>
      <c r="I65">
        <f>'Site 6'!I11</f>
        <v>0</v>
      </c>
      <c r="J65">
        <f>'Site 6'!J11</f>
        <v>0</v>
      </c>
      <c r="K65">
        <f>'Site 6'!K11</f>
        <v>0</v>
      </c>
    </row>
    <row r="66" spans="1:11">
      <c r="A66" s="2" t="s">
        <v>19</v>
      </c>
      <c r="B66">
        <f>'Site 6'!B12</f>
        <v>0</v>
      </c>
      <c r="C66">
        <f>'Site 6'!C12</f>
        <v>0</v>
      </c>
      <c r="D66">
        <f>'Site 6'!D12</f>
        <v>0</v>
      </c>
      <c r="E66">
        <f>'Site 6'!E12</f>
        <v>0</v>
      </c>
      <c r="F66">
        <f>'Site 6'!F12</f>
        <v>0</v>
      </c>
      <c r="G66">
        <f>'Site 6'!G12</f>
        <v>0</v>
      </c>
      <c r="H66">
        <f>'Site 6'!H12</f>
        <v>0</v>
      </c>
      <c r="I66">
        <f>'Site 6'!I12</f>
        <v>0</v>
      </c>
      <c r="J66">
        <f>'Site 6'!J12</f>
        <v>0</v>
      </c>
      <c r="K66">
        <f>'Site 6'!K12</f>
        <v>0</v>
      </c>
    </row>
    <row r="68" spans="1:11">
      <c r="A68" t="s">
        <v>25</v>
      </c>
    </row>
    <row r="69" spans="1:11">
      <c r="A69" s="1" t="s">
        <v>1</v>
      </c>
      <c r="B69" t="s">
        <v>2</v>
      </c>
      <c r="C69" t="s">
        <v>3</v>
      </c>
      <c r="D69" t="s">
        <v>4</v>
      </c>
      <c r="E69" t="s">
        <v>5</v>
      </c>
      <c r="F69" t="s">
        <v>6</v>
      </c>
      <c r="G69" t="s">
        <v>7</v>
      </c>
      <c r="H69" t="s">
        <v>8</v>
      </c>
      <c r="I69" t="s">
        <v>9</v>
      </c>
      <c r="J69" t="s">
        <v>10</v>
      </c>
      <c r="K69" t="s">
        <v>11</v>
      </c>
    </row>
    <row r="70" spans="1:11">
      <c r="A70" s="2" t="s">
        <v>12</v>
      </c>
      <c r="B70">
        <f>'Site 7'!B5</f>
        <v>0</v>
      </c>
      <c r="C70">
        <f>'Site 7'!C5</f>
        <v>0</v>
      </c>
      <c r="D70">
        <f>'Site 7'!D5</f>
        <v>0</v>
      </c>
      <c r="E70">
        <f>'Site 7'!E5</f>
        <v>0</v>
      </c>
      <c r="F70">
        <f>'Site 7'!F5</f>
        <v>0</v>
      </c>
      <c r="G70">
        <f>'Site 7'!G5</f>
        <v>0</v>
      </c>
      <c r="H70">
        <f>'Site 7'!H5</f>
        <v>0</v>
      </c>
      <c r="I70">
        <f>'Site 7'!I5</f>
        <v>0</v>
      </c>
      <c r="J70">
        <f>'Site 7'!J5</f>
        <v>0</v>
      </c>
      <c r="K70">
        <f>'Site 7'!K5</f>
        <v>0</v>
      </c>
    </row>
    <row r="71" spans="1:11">
      <c r="A71" s="2" t="s">
        <v>13</v>
      </c>
      <c r="B71">
        <f>'Site 7'!B6</f>
        <v>0</v>
      </c>
      <c r="C71">
        <f>'Site 7'!C6</f>
        <v>0</v>
      </c>
      <c r="D71">
        <f>'Site 7'!D6</f>
        <v>0</v>
      </c>
      <c r="E71">
        <f>'Site 7'!E6</f>
        <v>0</v>
      </c>
      <c r="F71">
        <f>'Site 7'!F6</f>
        <v>0</v>
      </c>
      <c r="G71">
        <f>'Site 7'!G6</f>
        <v>0</v>
      </c>
      <c r="H71">
        <f>'Site 7'!H6</f>
        <v>0</v>
      </c>
      <c r="I71">
        <f>'Site 7'!I6</f>
        <v>0</v>
      </c>
      <c r="J71">
        <f>'Site 7'!J6</f>
        <v>0</v>
      </c>
      <c r="K71">
        <f>'Site 7'!K6</f>
        <v>0</v>
      </c>
    </row>
    <row r="72" spans="1:11">
      <c r="A72" s="2" t="s">
        <v>14</v>
      </c>
      <c r="B72">
        <f>'Site 7'!B7</f>
        <v>0</v>
      </c>
      <c r="C72">
        <f>'Site 7'!C7</f>
        <v>0</v>
      </c>
      <c r="D72">
        <f>'Site 7'!D7</f>
        <v>0</v>
      </c>
      <c r="E72">
        <f>'Site 7'!E7</f>
        <v>0</v>
      </c>
      <c r="F72">
        <f>'Site 7'!F7</f>
        <v>0</v>
      </c>
      <c r="G72">
        <f>'Site 7'!G7</f>
        <v>0</v>
      </c>
      <c r="H72">
        <f>'Site 7'!H7</f>
        <v>0</v>
      </c>
      <c r="I72">
        <f>'Site 7'!I7</f>
        <v>0</v>
      </c>
      <c r="J72">
        <f>'Site 7'!J7</f>
        <v>0</v>
      </c>
      <c r="K72">
        <f>'Site 7'!K7</f>
        <v>0</v>
      </c>
    </row>
    <row r="73" spans="1:11">
      <c r="A73" s="2" t="s">
        <v>15</v>
      </c>
      <c r="B73">
        <f>'Site 7'!B8</f>
        <v>0</v>
      </c>
      <c r="C73">
        <f>'Site 7'!C8</f>
        <v>0</v>
      </c>
      <c r="D73">
        <f>'Site 7'!D8</f>
        <v>0</v>
      </c>
      <c r="E73">
        <f>'Site 7'!E8</f>
        <v>0</v>
      </c>
      <c r="F73">
        <f>'Site 7'!F8</f>
        <v>0</v>
      </c>
      <c r="G73">
        <f>'Site 7'!G8</f>
        <v>0</v>
      </c>
      <c r="H73">
        <f>'Site 7'!H8</f>
        <v>0</v>
      </c>
      <c r="I73">
        <f>'Site 7'!I8</f>
        <v>0</v>
      </c>
      <c r="J73">
        <f>'Site 7'!J8</f>
        <v>0</v>
      </c>
      <c r="K73">
        <f>'Site 7'!K8</f>
        <v>0</v>
      </c>
    </row>
    <row r="74" spans="1:11">
      <c r="A74" s="2" t="s">
        <v>16</v>
      </c>
      <c r="B74">
        <f>'Site 7'!B9</f>
        <v>0</v>
      </c>
      <c r="C74">
        <f>'Site 7'!C9</f>
        <v>0</v>
      </c>
      <c r="D74">
        <f>'Site 7'!D9</f>
        <v>0</v>
      </c>
      <c r="E74">
        <f>'Site 7'!E9</f>
        <v>0</v>
      </c>
      <c r="F74">
        <f>'Site 7'!F9</f>
        <v>0</v>
      </c>
      <c r="G74">
        <f>'Site 7'!G9</f>
        <v>0</v>
      </c>
      <c r="H74">
        <f>'Site 7'!H9</f>
        <v>0</v>
      </c>
      <c r="I74">
        <f>'Site 7'!I9</f>
        <v>0</v>
      </c>
      <c r="J74">
        <f>'Site 7'!J9</f>
        <v>0</v>
      </c>
      <c r="K74">
        <f>'Site 7'!K9</f>
        <v>0</v>
      </c>
    </row>
    <row r="75" spans="1:11">
      <c r="A75" s="2" t="s">
        <v>17</v>
      </c>
      <c r="B75">
        <f>'Site 7'!B10</f>
        <v>0</v>
      </c>
      <c r="C75">
        <f>'Site 7'!C10</f>
        <v>0</v>
      </c>
      <c r="D75">
        <f>'Site 7'!D10</f>
        <v>0</v>
      </c>
      <c r="E75">
        <f>'Site 7'!E10</f>
        <v>0</v>
      </c>
      <c r="F75">
        <f>'Site 7'!F10</f>
        <v>0</v>
      </c>
      <c r="G75">
        <f>'Site 7'!G10</f>
        <v>0</v>
      </c>
      <c r="H75">
        <f>'Site 7'!H10</f>
        <v>0</v>
      </c>
      <c r="I75">
        <f>'Site 7'!I10</f>
        <v>0</v>
      </c>
      <c r="J75">
        <f>'Site 7'!J10</f>
        <v>0</v>
      </c>
      <c r="K75">
        <f>'Site 7'!K10</f>
        <v>0</v>
      </c>
    </row>
    <row r="76" spans="1:11">
      <c r="A76" s="2" t="s">
        <v>18</v>
      </c>
      <c r="B76">
        <f>'Site 7'!B11</f>
        <v>0</v>
      </c>
      <c r="C76">
        <f>'Site 7'!C11</f>
        <v>0</v>
      </c>
      <c r="D76">
        <f>'Site 7'!D11</f>
        <v>0</v>
      </c>
      <c r="E76">
        <f>'Site 7'!E11</f>
        <v>0</v>
      </c>
      <c r="F76">
        <f>'Site 7'!F11</f>
        <v>0</v>
      </c>
      <c r="G76">
        <f>'Site 7'!G11</f>
        <v>0</v>
      </c>
      <c r="H76">
        <f>'Site 7'!H11</f>
        <v>0</v>
      </c>
      <c r="I76">
        <f>'Site 7'!I11</f>
        <v>0</v>
      </c>
      <c r="J76">
        <f>'Site 7'!J11</f>
        <v>0</v>
      </c>
      <c r="K76">
        <f>'Site 7'!K11</f>
        <v>0</v>
      </c>
    </row>
    <row r="77" spans="1:11">
      <c r="A77" s="2" t="s">
        <v>19</v>
      </c>
      <c r="B77">
        <f>'Site 7'!B12</f>
        <v>0</v>
      </c>
      <c r="C77">
        <f>'Site 7'!C12</f>
        <v>0</v>
      </c>
      <c r="D77">
        <f>'Site 7'!D12</f>
        <v>0</v>
      </c>
      <c r="E77">
        <f>'Site 7'!E12</f>
        <v>0</v>
      </c>
      <c r="F77">
        <f>'Site 7'!F12</f>
        <v>0</v>
      </c>
      <c r="G77">
        <f>'Site 7'!G12</f>
        <v>0</v>
      </c>
      <c r="H77">
        <f>'Site 7'!H12</f>
        <v>0</v>
      </c>
      <c r="I77">
        <f>'Site 7'!I12</f>
        <v>0</v>
      </c>
      <c r="J77">
        <f>'Site 7'!J12</f>
        <v>0</v>
      </c>
      <c r="K77">
        <f>'Site 7'!K12</f>
        <v>0</v>
      </c>
    </row>
    <row r="79" spans="1:11">
      <c r="A79" t="s">
        <v>26</v>
      </c>
    </row>
    <row r="80" spans="1:11">
      <c r="A80" s="1" t="s">
        <v>1</v>
      </c>
      <c r="B80" t="s">
        <v>2</v>
      </c>
      <c r="C80" t="s">
        <v>3</v>
      </c>
      <c r="D80" t="s">
        <v>4</v>
      </c>
      <c r="E80" t="s">
        <v>5</v>
      </c>
      <c r="F80" t="s">
        <v>6</v>
      </c>
      <c r="G80" t="s">
        <v>7</v>
      </c>
      <c r="H80" t="s">
        <v>8</v>
      </c>
      <c r="I80" t="s">
        <v>9</v>
      </c>
      <c r="J80" t="s">
        <v>10</v>
      </c>
      <c r="K80" t="s">
        <v>11</v>
      </c>
    </row>
    <row r="81" spans="1:11">
      <c r="A81" s="2" t="s">
        <v>12</v>
      </c>
      <c r="B81">
        <f>'Site 8'!B5</f>
        <v>0</v>
      </c>
      <c r="C81">
        <f>'Site 8'!C5</f>
        <v>0</v>
      </c>
      <c r="D81">
        <f>'Site 8'!D5</f>
        <v>0</v>
      </c>
      <c r="E81">
        <f>'Site 8'!E5</f>
        <v>0</v>
      </c>
      <c r="F81">
        <f>'Site 8'!F5</f>
        <v>0</v>
      </c>
      <c r="G81">
        <f>'Site 8'!G5</f>
        <v>0</v>
      </c>
      <c r="H81">
        <f>'Site 8'!H5</f>
        <v>0</v>
      </c>
      <c r="I81">
        <f>'Site 8'!I5</f>
        <v>0</v>
      </c>
      <c r="J81">
        <f>'Site 8'!J5</f>
        <v>0</v>
      </c>
      <c r="K81">
        <f>'Site 8'!K5</f>
        <v>0</v>
      </c>
    </row>
    <row r="82" spans="1:11">
      <c r="A82" s="2" t="s">
        <v>13</v>
      </c>
      <c r="B82">
        <f>'Site 8'!B6</f>
        <v>0</v>
      </c>
      <c r="C82">
        <f>'Site 8'!C6</f>
        <v>0</v>
      </c>
      <c r="D82">
        <f>'Site 8'!D6</f>
        <v>0</v>
      </c>
      <c r="E82">
        <f>'Site 8'!E6</f>
        <v>0</v>
      </c>
      <c r="F82">
        <f>'Site 8'!F6</f>
        <v>0</v>
      </c>
      <c r="G82">
        <f>'Site 8'!G6</f>
        <v>0</v>
      </c>
      <c r="H82">
        <f>'Site 8'!H6</f>
        <v>0</v>
      </c>
      <c r="I82">
        <f>'Site 8'!I6</f>
        <v>0</v>
      </c>
      <c r="J82">
        <f>'Site 8'!J6</f>
        <v>0</v>
      </c>
      <c r="K82">
        <f>'Site 8'!K6</f>
        <v>0</v>
      </c>
    </row>
    <row r="83" spans="1:11">
      <c r="A83" s="2" t="s">
        <v>14</v>
      </c>
      <c r="B83">
        <f>'Site 8'!B7</f>
        <v>0</v>
      </c>
      <c r="C83">
        <f>'Site 8'!C7</f>
        <v>0</v>
      </c>
      <c r="D83">
        <f>'Site 8'!D7</f>
        <v>0</v>
      </c>
      <c r="E83">
        <f>'Site 8'!E7</f>
        <v>0</v>
      </c>
      <c r="F83">
        <f>'Site 8'!F7</f>
        <v>0</v>
      </c>
      <c r="G83">
        <f>'Site 8'!G7</f>
        <v>0</v>
      </c>
      <c r="H83">
        <f>'Site 8'!H7</f>
        <v>0</v>
      </c>
      <c r="I83">
        <f>'Site 8'!I7</f>
        <v>0</v>
      </c>
      <c r="J83">
        <f>'Site 8'!J7</f>
        <v>0</v>
      </c>
      <c r="K83">
        <f>'Site 8'!K7</f>
        <v>0</v>
      </c>
    </row>
    <row r="84" spans="1:11">
      <c r="A84" s="2" t="s">
        <v>15</v>
      </c>
      <c r="B84">
        <f>'Site 8'!B8</f>
        <v>0</v>
      </c>
      <c r="C84">
        <f>'Site 8'!C8</f>
        <v>0</v>
      </c>
      <c r="D84">
        <f>'Site 8'!D8</f>
        <v>0</v>
      </c>
      <c r="E84">
        <f>'Site 8'!E8</f>
        <v>0</v>
      </c>
      <c r="F84">
        <f>'Site 8'!F8</f>
        <v>0</v>
      </c>
      <c r="G84">
        <f>'Site 8'!G8</f>
        <v>0</v>
      </c>
      <c r="H84">
        <f>'Site 8'!H8</f>
        <v>0</v>
      </c>
      <c r="I84">
        <f>'Site 8'!I8</f>
        <v>0</v>
      </c>
      <c r="J84">
        <f>'Site 8'!J8</f>
        <v>0</v>
      </c>
      <c r="K84">
        <f>'Site 8'!K8</f>
        <v>0</v>
      </c>
    </row>
    <row r="85" spans="1:11">
      <c r="A85" s="2" t="s">
        <v>16</v>
      </c>
      <c r="B85">
        <f>'Site 8'!B9</f>
        <v>0</v>
      </c>
      <c r="C85">
        <f>'Site 8'!C9</f>
        <v>0</v>
      </c>
      <c r="D85">
        <f>'Site 8'!D9</f>
        <v>0</v>
      </c>
      <c r="E85">
        <f>'Site 8'!E9</f>
        <v>0</v>
      </c>
      <c r="F85">
        <f>'Site 8'!F9</f>
        <v>0</v>
      </c>
      <c r="G85">
        <f>'Site 8'!G9</f>
        <v>0</v>
      </c>
      <c r="H85">
        <f>'Site 8'!H9</f>
        <v>0</v>
      </c>
      <c r="I85">
        <f>'Site 8'!I9</f>
        <v>0</v>
      </c>
      <c r="J85">
        <f>'Site 8'!J9</f>
        <v>0</v>
      </c>
      <c r="K85">
        <f>'Site 8'!K9</f>
        <v>0</v>
      </c>
    </row>
    <row r="86" spans="1:11">
      <c r="A86" s="2" t="s">
        <v>17</v>
      </c>
      <c r="B86">
        <f>'Site 8'!B10</f>
        <v>0</v>
      </c>
      <c r="C86">
        <f>'Site 8'!C10</f>
        <v>0</v>
      </c>
      <c r="D86">
        <f>'Site 8'!D10</f>
        <v>0</v>
      </c>
      <c r="E86">
        <f>'Site 8'!E10</f>
        <v>0</v>
      </c>
      <c r="F86">
        <f>'Site 8'!F10</f>
        <v>0</v>
      </c>
      <c r="G86">
        <f>'Site 8'!G10</f>
        <v>0</v>
      </c>
      <c r="H86">
        <f>'Site 8'!H10</f>
        <v>0</v>
      </c>
      <c r="I86">
        <f>'Site 8'!I10</f>
        <v>0</v>
      </c>
      <c r="J86">
        <f>'Site 8'!J10</f>
        <v>0</v>
      </c>
      <c r="K86">
        <f>'Site 8'!K10</f>
        <v>0</v>
      </c>
    </row>
    <row r="87" spans="1:11">
      <c r="A87" s="2" t="s">
        <v>18</v>
      </c>
      <c r="B87">
        <f>'Site 8'!B11</f>
        <v>0</v>
      </c>
      <c r="C87">
        <f>'Site 8'!C11</f>
        <v>0</v>
      </c>
      <c r="D87">
        <f>'Site 8'!D11</f>
        <v>0</v>
      </c>
      <c r="E87">
        <f>'Site 8'!E11</f>
        <v>0</v>
      </c>
      <c r="F87">
        <f>'Site 8'!F11</f>
        <v>0</v>
      </c>
      <c r="G87">
        <f>'Site 8'!G11</f>
        <v>0</v>
      </c>
      <c r="H87">
        <f>'Site 8'!H11</f>
        <v>0</v>
      </c>
      <c r="I87">
        <f>'Site 8'!I11</f>
        <v>0</v>
      </c>
      <c r="J87">
        <f>'Site 8'!J11</f>
        <v>0</v>
      </c>
      <c r="K87">
        <f>'Site 8'!K11</f>
        <v>0</v>
      </c>
    </row>
    <row r="88" spans="1:11">
      <c r="A88" s="2" t="s">
        <v>19</v>
      </c>
      <c r="B88">
        <f>'Site 8'!B12</f>
        <v>0</v>
      </c>
      <c r="C88">
        <f>'Site 8'!C12</f>
        <v>0</v>
      </c>
      <c r="D88">
        <f>'Site 8'!D12</f>
        <v>0</v>
      </c>
      <c r="E88">
        <f>'Site 8'!E12</f>
        <v>0</v>
      </c>
      <c r="F88">
        <f>'Site 8'!F12</f>
        <v>0</v>
      </c>
      <c r="G88">
        <f>'Site 8'!G12</f>
        <v>0</v>
      </c>
      <c r="H88">
        <f>'Site 8'!H12</f>
        <v>0</v>
      </c>
      <c r="I88">
        <f>'Site 8'!I12</f>
        <v>0</v>
      </c>
      <c r="J88">
        <f>'Site 8'!J12</f>
        <v>0</v>
      </c>
      <c r="K88">
        <f>'Site 8'!K12</f>
        <v>0</v>
      </c>
    </row>
    <row r="90" spans="1:11">
      <c r="A90" t="s">
        <v>27</v>
      </c>
    </row>
    <row r="91" spans="1:11">
      <c r="A91" s="1" t="s">
        <v>1</v>
      </c>
      <c r="B91" t="s">
        <v>2</v>
      </c>
      <c r="C91" t="s">
        <v>3</v>
      </c>
      <c r="D91" t="s">
        <v>4</v>
      </c>
      <c r="E91" t="s">
        <v>5</v>
      </c>
      <c r="F91" t="s">
        <v>6</v>
      </c>
      <c r="G91" t="s">
        <v>7</v>
      </c>
      <c r="H91" t="s">
        <v>8</v>
      </c>
      <c r="I91" t="s">
        <v>9</v>
      </c>
      <c r="J91" t="s">
        <v>10</v>
      </c>
      <c r="K91" t="s">
        <v>11</v>
      </c>
    </row>
    <row r="92" spans="1:11">
      <c r="A92" s="2" t="s">
        <v>12</v>
      </c>
      <c r="B92">
        <f>'Site 9'!B5</f>
        <v>0</v>
      </c>
      <c r="C92">
        <f>'Site 9'!C5</f>
        <v>0</v>
      </c>
      <c r="D92">
        <f>'Site 9'!D5</f>
        <v>0</v>
      </c>
      <c r="E92">
        <f>'Site 9'!E5</f>
        <v>0</v>
      </c>
      <c r="F92">
        <f>'Site 9'!F5</f>
        <v>0</v>
      </c>
      <c r="G92">
        <f>'Site 9'!G5</f>
        <v>0</v>
      </c>
      <c r="H92">
        <f>'Site 9'!H5</f>
        <v>0</v>
      </c>
      <c r="I92">
        <f>'Site 9'!I5</f>
        <v>0</v>
      </c>
      <c r="J92">
        <f>'Site 9'!J5</f>
        <v>0</v>
      </c>
      <c r="K92">
        <f>'Site 9'!K5</f>
        <v>0</v>
      </c>
    </row>
    <row r="93" spans="1:11">
      <c r="A93" s="2" t="s">
        <v>13</v>
      </c>
      <c r="B93">
        <f>'Site 9'!B6</f>
        <v>0</v>
      </c>
      <c r="C93">
        <f>'Site 9'!C6</f>
        <v>0</v>
      </c>
      <c r="D93">
        <f>'Site 9'!D6</f>
        <v>0</v>
      </c>
      <c r="E93">
        <f>'Site 9'!E6</f>
        <v>0</v>
      </c>
      <c r="F93">
        <f>'Site 9'!F6</f>
        <v>0</v>
      </c>
      <c r="G93">
        <f>'Site 9'!G6</f>
        <v>0</v>
      </c>
      <c r="H93">
        <f>'Site 9'!H6</f>
        <v>0</v>
      </c>
      <c r="I93">
        <f>'Site 9'!I6</f>
        <v>0</v>
      </c>
      <c r="J93">
        <f>'Site 9'!J6</f>
        <v>0</v>
      </c>
      <c r="K93">
        <f>'Site 9'!K6</f>
        <v>0</v>
      </c>
    </row>
    <row r="94" spans="1:11">
      <c r="A94" s="2" t="s">
        <v>14</v>
      </c>
      <c r="B94">
        <f>'Site 9'!B7</f>
        <v>0</v>
      </c>
      <c r="C94">
        <f>'Site 9'!C7</f>
        <v>0</v>
      </c>
      <c r="D94">
        <f>'Site 9'!D7</f>
        <v>0</v>
      </c>
      <c r="E94">
        <f>'Site 9'!E7</f>
        <v>0</v>
      </c>
      <c r="F94">
        <f>'Site 9'!F7</f>
        <v>0</v>
      </c>
      <c r="G94">
        <f>'Site 9'!G7</f>
        <v>0</v>
      </c>
      <c r="H94">
        <f>'Site 9'!H7</f>
        <v>0</v>
      </c>
      <c r="I94">
        <f>'Site 9'!I7</f>
        <v>0</v>
      </c>
      <c r="J94">
        <f>'Site 9'!J7</f>
        <v>0</v>
      </c>
      <c r="K94">
        <f>'Site 9'!K7</f>
        <v>0</v>
      </c>
    </row>
    <row r="95" spans="1:11">
      <c r="A95" s="2" t="s">
        <v>15</v>
      </c>
      <c r="B95">
        <f>'Site 9'!B8</f>
        <v>0</v>
      </c>
      <c r="C95">
        <f>'Site 9'!C8</f>
        <v>0</v>
      </c>
      <c r="D95">
        <f>'Site 9'!D8</f>
        <v>0</v>
      </c>
      <c r="E95">
        <f>'Site 9'!E8</f>
        <v>0</v>
      </c>
      <c r="F95">
        <f>'Site 9'!F8</f>
        <v>0</v>
      </c>
      <c r="G95">
        <f>'Site 9'!G8</f>
        <v>0</v>
      </c>
      <c r="H95">
        <f>'Site 9'!H8</f>
        <v>0</v>
      </c>
      <c r="I95">
        <f>'Site 9'!I8</f>
        <v>0</v>
      </c>
      <c r="J95">
        <f>'Site 9'!J8</f>
        <v>0</v>
      </c>
      <c r="K95">
        <f>'Site 9'!K8</f>
        <v>0</v>
      </c>
    </row>
    <row r="96" spans="1:11">
      <c r="A96" s="2" t="s">
        <v>16</v>
      </c>
      <c r="B96">
        <f>'Site 9'!B9</f>
        <v>0</v>
      </c>
      <c r="C96">
        <f>'Site 9'!C9</f>
        <v>0</v>
      </c>
      <c r="D96">
        <f>'Site 9'!D9</f>
        <v>0</v>
      </c>
      <c r="E96">
        <f>'Site 9'!E9</f>
        <v>0</v>
      </c>
      <c r="F96">
        <f>'Site 9'!F9</f>
        <v>0</v>
      </c>
      <c r="G96">
        <f>'Site 9'!G9</f>
        <v>0</v>
      </c>
      <c r="H96">
        <f>'Site 9'!H9</f>
        <v>0</v>
      </c>
      <c r="I96">
        <f>'Site 9'!I9</f>
        <v>0</v>
      </c>
      <c r="J96">
        <f>'Site 9'!J9</f>
        <v>0</v>
      </c>
      <c r="K96">
        <f>'Site 9'!K9</f>
        <v>0</v>
      </c>
    </row>
    <row r="97" spans="1:11">
      <c r="A97" s="2" t="s">
        <v>17</v>
      </c>
      <c r="B97">
        <f>'Site 9'!B10</f>
        <v>0</v>
      </c>
      <c r="C97">
        <f>'Site 9'!C10</f>
        <v>0</v>
      </c>
      <c r="D97">
        <f>'Site 9'!D10</f>
        <v>0</v>
      </c>
      <c r="E97">
        <f>'Site 9'!E10</f>
        <v>0</v>
      </c>
      <c r="F97">
        <f>'Site 9'!F10</f>
        <v>0</v>
      </c>
      <c r="G97">
        <f>'Site 9'!G10</f>
        <v>0</v>
      </c>
      <c r="H97">
        <f>'Site 9'!H10</f>
        <v>0</v>
      </c>
      <c r="I97">
        <f>'Site 9'!I10</f>
        <v>0</v>
      </c>
      <c r="J97">
        <f>'Site 9'!J10</f>
        <v>0</v>
      </c>
      <c r="K97">
        <f>'Site 9'!K10</f>
        <v>0</v>
      </c>
    </row>
    <row r="98" spans="1:11">
      <c r="A98" s="2" t="s">
        <v>18</v>
      </c>
      <c r="B98">
        <f>'Site 9'!B11</f>
        <v>0</v>
      </c>
      <c r="C98">
        <f>'Site 9'!C11</f>
        <v>0</v>
      </c>
      <c r="D98">
        <f>'Site 9'!D11</f>
        <v>0</v>
      </c>
      <c r="E98">
        <f>'Site 9'!E11</f>
        <v>0</v>
      </c>
      <c r="F98">
        <f>'Site 9'!F11</f>
        <v>0</v>
      </c>
      <c r="G98">
        <f>'Site 9'!G11</f>
        <v>0</v>
      </c>
      <c r="H98">
        <f>'Site 9'!H11</f>
        <v>0</v>
      </c>
      <c r="I98">
        <f>'Site 9'!I11</f>
        <v>0</v>
      </c>
      <c r="J98">
        <f>'Site 9'!J11</f>
        <v>0</v>
      </c>
      <c r="K98">
        <f>'Site 9'!K11</f>
        <v>0</v>
      </c>
    </row>
    <row r="99" spans="1:11">
      <c r="A99" s="2" t="s">
        <v>19</v>
      </c>
      <c r="B99">
        <f>'Site 9'!B12</f>
        <v>0</v>
      </c>
      <c r="C99">
        <f>'Site 9'!C12</f>
        <v>0</v>
      </c>
      <c r="D99">
        <f>'Site 9'!D12</f>
        <v>0</v>
      </c>
      <c r="E99">
        <f>'Site 9'!E12</f>
        <v>0</v>
      </c>
      <c r="F99">
        <f>'Site 9'!F12</f>
        <v>0</v>
      </c>
      <c r="G99">
        <f>'Site 9'!G12</f>
        <v>0</v>
      </c>
      <c r="H99">
        <f>'Site 9'!H12</f>
        <v>0</v>
      </c>
      <c r="I99">
        <f>'Site 9'!I12</f>
        <v>0</v>
      </c>
      <c r="J99">
        <f>'Site 9'!J12</f>
        <v>0</v>
      </c>
      <c r="K99">
        <f>'Site 9'!K12</f>
        <v>0</v>
      </c>
    </row>
    <row r="101" spans="1:11">
      <c r="A101" t="s">
        <v>28</v>
      </c>
    </row>
    <row r="102" spans="1:11">
      <c r="A102" s="1" t="s">
        <v>1</v>
      </c>
      <c r="B102" t="s">
        <v>2</v>
      </c>
      <c r="C102" t="s">
        <v>3</v>
      </c>
      <c r="D102" t="s">
        <v>4</v>
      </c>
      <c r="E102" t="s">
        <v>5</v>
      </c>
      <c r="F102" t="s">
        <v>6</v>
      </c>
      <c r="G102" t="s">
        <v>7</v>
      </c>
      <c r="H102" t="s">
        <v>8</v>
      </c>
      <c r="I102" t="s">
        <v>9</v>
      </c>
      <c r="J102" t="s">
        <v>10</v>
      </c>
      <c r="K102" t="s">
        <v>11</v>
      </c>
    </row>
    <row r="103" spans="1:11">
      <c r="A103" s="2" t="s">
        <v>12</v>
      </c>
      <c r="B103">
        <f>'Site 10'!B5</f>
        <v>0</v>
      </c>
      <c r="C103">
        <f>'Site 10'!C5</f>
        <v>0</v>
      </c>
      <c r="D103">
        <f>'Site 10'!D5</f>
        <v>0</v>
      </c>
      <c r="E103">
        <f>'Site 10'!E5</f>
        <v>0</v>
      </c>
      <c r="F103">
        <f>'Site 10'!F5</f>
        <v>0</v>
      </c>
      <c r="G103">
        <f>'Site 10'!G5</f>
        <v>0</v>
      </c>
      <c r="H103">
        <f>'Site 10'!H5</f>
        <v>0</v>
      </c>
      <c r="I103">
        <f>'Site 10'!I5</f>
        <v>0</v>
      </c>
      <c r="J103">
        <f>'Site 10'!J5</f>
        <v>0</v>
      </c>
      <c r="K103">
        <f>'Site 10'!K5</f>
        <v>0</v>
      </c>
    </row>
    <row r="104" spans="1:11">
      <c r="A104" s="2" t="s">
        <v>13</v>
      </c>
      <c r="B104">
        <f>'Site 10'!B6</f>
        <v>0</v>
      </c>
      <c r="C104">
        <f>'Site 10'!C6</f>
        <v>0</v>
      </c>
      <c r="D104">
        <f>'Site 10'!D6</f>
        <v>0</v>
      </c>
      <c r="E104">
        <f>'Site 10'!E6</f>
        <v>0</v>
      </c>
      <c r="F104">
        <f>'Site 10'!F6</f>
        <v>0</v>
      </c>
      <c r="G104">
        <f>'Site 10'!G6</f>
        <v>0</v>
      </c>
      <c r="H104">
        <f>'Site 10'!H6</f>
        <v>0</v>
      </c>
      <c r="I104">
        <f>'Site 10'!I6</f>
        <v>0</v>
      </c>
      <c r="J104">
        <f>'Site 10'!J6</f>
        <v>0</v>
      </c>
      <c r="K104">
        <f>'Site 10'!K6</f>
        <v>0</v>
      </c>
    </row>
    <row r="105" spans="1:11">
      <c r="A105" s="2" t="s">
        <v>14</v>
      </c>
      <c r="B105">
        <f>'Site 10'!B7</f>
        <v>0</v>
      </c>
      <c r="C105">
        <f>'Site 10'!C7</f>
        <v>0</v>
      </c>
      <c r="D105">
        <f>'Site 10'!D7</f>
        <v>0</v>
      </c>
      <c r="E105">
        <f>'Site 10'!E7</f>
        <v>0</v>
      </c>
      <c r="F105">
        <f>'Site 10'!F7</f>
        <v>0</v>
      </c>
      <c r="G105">
        <f>'Site 10'!G7</f>
        <v>0</v>
      </c>
      <c r="H105">
        <f>'Site 10'!H7</f>
        <v>0</v>
      </c>
      <c r="I105">
        <f>'Site 10'!I7</f>
        <v>0</v>
      </c>
      <c r="J105">
        <f>'Site 10'!J7</f>
        <v>0</v>
      </c>
      <c r="K105">
        <f>'Site 10'!K7</f>
        <v>0</v>
      </c>
    </row>
    <row r="106" spans="1:11">
      <c r="A106" s="2" t="s">
        <v>15</v>
      </c>
      <c r="B106">
        <f>'Site 10'!B8</f>
        <v>0</v>
      </c>
      <c r="C106">
        <f>'Site 10'!C8</f>
        <v>0</v>
      </c>
      <c r="D106">
        <f>'Site 10'!D8</f>
        <v>0</v>
      </c>
      <c r="E106">
        <f>'Site 10'!E8</f>
        <v>0</v>
      </c>
      <c r="F106">
        <f>'Site 10'!F8</f>
        <v>0</v>
      </c>
      <c r="G106">
        <f>'Site 10'!G8</f>
        <v>0</v>
      </c>
      <c r="H106">
        <f>'Site 10'!H8</f>
        <v>0</v>
      </c>
      <c r="I106">
        <f>'Site 10'!I8</f>
        <v>0</v>
      </c>
      <c r="J106">
        <f>'Site 10'!J8</f>
        <v>0</v>
      </c>
      <c r="K106">
        <f>'Site 10'!K8</f>
        <v>0</v>
      </c>
    </row>
    <row r="107" spans="1:11">
      <c r="A107" s="2" t="s">
        <v>16</v>
      </c>
      <c r="B107">
        <f>'Site 10'!B9</f>
        <v>0</v>
      </c>
      <c r="C107">
        <f>'Site 10'!C9</f>
        <v>0</v>
      </c>
      <c r="D107">
        <f>'Site 10'!D9</f>
        <v>0</v>
      </c>
      <c r="E107">
        <f>'Site 10'!E9</f>
        <v>0</v>
      </c>
      <c r="F107">
        <f>'Site 10'!F9</f>
        <v>0</v>
      </c>
      <c r="G107">
        <f>'Site 10'!G9</f>
        <v>0</v>
      </c>
      <c r="H107">
        <f>'Site 10'!H9</f>
        <v>0</v>
      </c>
      <c r="I107">
        <f>'Site 10'!I9</f>
        <v>0</v>
      </c>
      <c r="J107">
        <f>'Site 10'!J9</f>
        <v>0</v>
      </c>
      <c r="K107">
        <f>'Site 10'!K9</f>
        <v>0</v>
      </c>
    </row>
    <row r="108" spans="1:11">
      <c r="A108" s="2" t="s">
        <v>17</v>
      </c>
      <c r="B108">
        <f>'Site 10'!B10</f>
        <v>0</v>
      </c>
      <c r="C108">
        <f>'Site 10'!C10</f>
        <v>0</v>
      </c>
      <c r="D108">
        <f>'Site 10'!D10</f>
        <v>0</v>
      </c>
      <c r="E108">
        <f>'Site 10'!E10</f>
        <v>0</v>
      </c>
      <c r="F108">
        <f>'Site 10'!F10</f>
        <v>0</v>
      </c>
      <c r="G108">
        <f>'Site 10'!G10</f>
        <v>0</v>
      </c>
      <c r="H108">
        <f>'Site 10'!H10</f>
        <v>0</v>
      </c>
      <c r="I108">
        <f>'Site 10'!I10</f>
        <v>0</v>
      </c>
      <c r="J108">
        <f>'Site 10'!J10</f>
        <v>0</v>
      </c>
      <c r="K108">
        <f>'Site 10'!K10</f>
        <v>0</v>
      </c>
    </row>
    <row r="109" spans="1:11">
      <c r="A109" s="2" t="s">
        <v>18</v>
      </c>
      <c r="B109">
        <f>'Site 10'!B11</f>
        <v>0</v>
      </c>
      <c r="C109">
        <f>'Site 10'!C11</f>
        <v>0</v>
      </c>
      <c r="D109">
        <f>'Site 10'!D11</f>
        <v>0</v>
      </c>
      <c r="E109">
        <f>'Site 10'!E11</f>
        <v>0</v>
      </c>
      <c r="F109">
        <f>'Site 10'!F11</f>
        <v>0</v>
      </c>
      <c r="G109">
        <f>'Site 10'!G11</f>
        <v>0</v>
      </c>
      <c r="H109">
        <f>'Site 10'!H11</f>
        <v>0</v>
      </c>
      <c r="I109">
        <f>'Site 10'!I11</f>
        <v>0</v>
      </c>
      <c r="J109">
        <f>'Site 10'!J11</f>
        <v>0</v>
      </c>
      <c r="K109">
        <f>'Site 10'!K11</f>
        <v>0</v>
      </c>
    </row>
    <row r="110" spans="1:11">
      <c r="A110" s="2" t="s">
        <v>19</v>
      </c>
      <c r="B110">
        <f>'Site 10'!B12</f>
        <v>0</v>
      </c>
      <c r="C110">
        <f>'Site 10'!C12</f>
        <v>0</v>
      </c>
      <c r="D110">
        <f>'Site 10'!D12</f>
        <v>0</v>
      </c>
      <c r="E110">
        <f>'Site 10'!E12</f>
        <v>0</v>
      </c>
      <c r="F110">
        <f>'Site 10'!F12</f>
        <v>0</v>
      </c>
      <c r="G110">
        <f>'Site 10'!G12</f>
        <v>0</v>
      </c>
      <c r="H110">
        <f>'Site 10'!H12</f>
        <v>0</v>
      </c>
      <c r="I110">
        <f>'Site 10'!I12</f>
        <v>0</v>
      </c>
      <c r="J110">
        <f>'Site 10'!J12</f>
        <v>0</v>
      </c>
      <c r="K110">
        <f>'Site 10'!K12</f>
        <v>0</v>
      </c>
    </row>
  </sheetData>
  <phoneticPr fontId="1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F4C5-395B-4CC1-91FA-DCA8D58AF003}">
  <sheetPr codeName="Sheet10"/>
  <dimension ref="A1:K12"/>
  <sheetViews>
    <sheetView workbookViewId="0">
      <selection activeCell="B5" sqref="B5:K5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26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F1A9-17CF-4132-A6CA-DC9ED78288D2}">
  <sheetPr codeName="Sheet11"/>
  <dimension ref="A1:K12"/>
  <sheetViews>
    <sheetView workbookViewId="0">
      <selection activeCell="B5" sqref="B5:K7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27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AA17-CC69-44E7-9ADA-B18BD205DD9E}">
  <sheetPr codeName="Sheet12"/>
  <dimension ref="A1:K12"/>
  <sheetViews>
    <sheetView workbookViewId="0">
      <selection activeCell="B5" sqref="B5:K10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28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36ED-5C70-4C81-A69E-F9540F0F9F7C}">
  <sheetPr codeName="Sheet2"/>
  <dimension ref="A1:W10"/>
  <sheetViews>
    <sheetView tabSelected="1" zoomScale="140" zoomScaleNormal="140" workbookViewId="0">
      <selection activeCell="M1" sqref="M1:W5"/>
    </sheetView>
  </sheetViews>
  <sheetFormatPr defaultRowHeight="14.45"/>
  <cols>
    <col min="1" max="1" width="15.85546875" customWidth="1"/>
    <col min="13" max="13" width="30.7109375" customWidth="1"/>
  </cols>
  <sheetData>
    <row r="1" spans="1:23" ht="15">
      <c r="A1" t="s">
        <v>29</v>
      </c>
      <c r="M1" s="3" t="s">
        <v>30</v>
      </c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">
      <c r="A2" s="1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s="4" t="s">
        <v>31</v>
      </c>
      <c r="N2" s="5" t="s">
        <v>2</v>
      </c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  <c r="T2" s="5" t="s">
        <v>8</v>
      </c>
      <c r="U2" s="5" t="s">
        <v>9</v>
      </c>
      <c r="V2" s="5" t="s">
        <v>10</v>
      </c>
      <c r="W2" s="6" t="s">
        <v>11</v>
      </c>
    </row>
    <row r="3" spans="1:23" ht="54" customHeight="1">
      <c r="A3" s="2" t="s">
        <v>12</v>
      </c>
      <c r="B3">
        <f>SUM('Site Data'!B4,'Site Data'!B15,'Site Data'!B26,'Site Data'!B37,'Site Data'!B48,'Site Data'!B59,'Site Data'!B70,'Site Data'!B81,'Site Data'!B92,'Site Data'!B103)</f>
        <v>0</v>
      </c>
      <c r="C3">
        <f>SUM('Site Data'!C4,'Site Data'!C15,'Site Data'!C26,'Site Data'!C37,'Site Data'!C48,'Site Data'!C59,'Site Data'!C70,'Site Data'!C81,'Site Data'!C92,'Site Data'!C103)</f>
        <v>0</v>
      </c>
      <c r="D3">
        <f>SUM('Site Data'!D4,'Site Data'!D15,'Site Data'!D26,'Site Data'!D37,'Site Data'!D48,'Site Data'!D59,'Site Data'!D70,'Site Data'!D81,'Site Data'!D92,'Site Data'!D103)</f>
        <v>0</v>
      </c>
      <c r="E3">
        <f>SUM('Site Data'!E4,'Site Data'!E15,'Site Data'!E26,'Site Data'!E37,'Site Data'!E48,'Site Data'!E59,'Site Data'!E70,'Site Data'!E81,'Site Data'!E92,'Site Data'!E103)</f>
        <v>0</v>
      </c>
      <c r="F3">
        <f>SUM('Site Data'!F4,'Site Data'!F15,'Site Data'!F26,'Site Data'!F37,'Site Data'!F48,'Site Data'!F59,'Site Data'!F70,'Site Data'!F81,'Site Data'!F92,'Site Data'!F103)</f>
        <v>0</v>
      </c>
      <c r="G3">
        <f>SUM('Site Data'!G4,'Site Data'!G15,'Site Data'!G26,'Site Data'!G37,'Site Data'!G48,'Site Data'!G59,'Site Data'!G70,'Site Data'!G81,'Site Data'!G92,'Site Data'!G103)</f>
        <v>0</v>
      </c>
      <c r="H3">
        <f>SUM('Site Data'!H4,'Site Data'!H15,'Site Data'!H26,'Site Data'!H37,'Site Data'!H48,'Site Data'!H59,'Site Data'!H70,'Site Data'!H81,'Site Data'!H92,'Site Data'!H103)</f>
        <v>0</v>
      </c>
      <c r="I3">
        <f>SUM('Site Data'!I4,'Site Data'!I15,'Site Data'!I26,'Site Data'!I37,'Site Data'!I48,'Site Data'!I59,'Site Data'!I70,'Site Data'!I81,'Site Data'!I92,'Site Data'!I103)</f>
        <v>0</v>
      </c>
      <c r="J3">
        <f>SUM('Site Data'!J4,'Site Data'!J15,'Site Data'!J26,'Site Data'!J37,'Site Data'!J48,'Site Data'!J59,'Site Data'!J70,'Site Data'!J81,'Site Data'!J92,'Site Data'!J103)</f>
        <v>0</v>
      </c>
      <c r="K3">
        <f>SUM('Site Data'!K4,'Site Data'!K15,'Site Data'!K26,'Site Data'!K37,'Site Data'!K48,'Site Data'!K59,'Site Data'!K70,'Site Data'!K81,'Site Data'!K92,'Site Data'!K103)</f>
        <v>0</v>
      </c>
      <c r="M3" s="7" t="s">
        <v>32</v>
      </c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3" ht="15">
      <c r="A4" s="2" t="s">
        <v>13</v>
      </c>
      <c r="B4">
        <f>SUM('Site Data'!B5,'Site Data'!B16,'Site Data'!B27,'Site Data'!B38,'Site Data'!B49,'Site Data'!B60,'Site Data'!B71,'Site Data'!B82,'Site Data'!B93,'Site Data'!B104)</f>
        <v>0</v>
      </c>
      <c r="C4">
        <f>SUM('Site Data'!C5,'Site Data'!C16,'Site Data'!C27,'Site Data'!C38,'Site Data'!C49,'Site Data'!C60,'Site Data'!C71,'Site Data'!C82,'Site Data'!C93,'Site Data'!C104)</f>
        <v>0</v>
      </c>
      <c r="D4">
        <f>SUM('Site Data'!D5,'Site Data'!D16,'Site Data'!D27,'Site Data'!D38,'Site Data'!D49,'Site Data'!D60,'Site Data'!D71,'Site Data'!D82,'Site Data'!D93,'Site Data'!D104)</f>
        <v>0</v>
      </c>
      <c r="E4">
        <f>SUM('Site Data'!E5,'Site Data'!E16,'Site Data'!E27,'Site Data'!E38,'Site Data'!E49,'Site Data'!E60,'Site Data'!E71,'Site Data'!E82,'Site Data'!E93,'Site Data'!E104)</f>
        <v>0</v>
      </c>
      <c r="F4">
        <f>SUM('Site Data'!F5,'Site Data'!F16,'Site Data'!F27,'Site Data'!F38,'Site Data'!F49,'Site Data'!F60,'Site Data'!F71,'Site Data'!F82,'Site Data'!F93,'Site Data'!F104)</f>
        <v>0</v>
      </c>
      <c r="G4">
        <f>SUM('Site Data'!G5,'Site Data'!G16,'Site Data'!G27,'Site Data'!G38,'Site Data'!G49,'Site Data'!G60,'Site Data'!G71,'Site Data'!G82,'Site Data'!G93,'Site Data'!G104)</f>
        <v>0</v>
      </c>
      <c r="H4">
        <f>SUM('Site Data'!H5,'Site Data'!H16,'Site Data'!H27,'Site Data'!H38,'Site Data'!H49,'Site Data'!H60,'Site Data'!H71,'Site Data'!H82,'Site Data'!H93,'Site Data'!H104)</f>
        <v>0</v>
      </c>
      <c r="I4">
        <f>SUM('Site Data'!I5,'Site Data'!I16,'Site Data'!I27,'Site Data'!I38,'Site Data'!I49,'Site Data'!I60,'Site Data'!I71,'Site Data'!I82,'Site Data'!I93,'Site Data'!I104)</f>
        <v>0</v>
      </c>
      <c r="J4">
        <f>SUM('Site Data'!J5,'Site Data'!J16,'Site Data'!J27,'Site Data'!J38,'Site Data'!J49,'Site Data'!J60,'Site Data'!J71,'Site Data'!J82,'Site Data'!J93,'Site Data'!J104)</f>
        <v>0</v>
      </c>
      <c r="K4">
        <f>SUM('Site Data'!K5,'Site Data'!K16,'Site Data'!K27,'Site Data'!K38,'Site Data'!K49,'Site Data'!K60,'Site Data'!K71,'Site Data'!K82,'Site Data'!K93,'Site Data'!K104)</f>
        <v>0</v>
      </c>
      <c r="M4" s="9" t="s">
        <v>33</v>
      </c>
      <c r="N4" s="10">
        <f>SUM(Table1227[Week 1])</f>
        <v>0</v>
      </c>
      <c r="O4" s="10">
        <f>SUM(Table1227[Week 2])</f>
        <v>0</v>
      </c>
      <c r="P4" s="10">
        <f>SUM(Table1227[Week 3])</f>
        <v>0</v>
      </c>
      <c r="Q4" s="10">
        <f>SUM(Table1227[Week 4])</f>
        <v>0</v>
      </c>
      <c r="R4" s="10">
        <f>SUM(Table1227[Week 5])</f>
        <v>0</v>
      </c>
      <c r="S4" s="10">
        <f>SUM(Table1227[Week 6])</f>
        <v>0</v>
      </c>
      <c r="T4" s="10">
        <f>SUM(Table1227[Week 7])</f>
        <v>0</v>
      </c>
      <c r="U4" s="10">
        <f>SUM(Table1227[Week 8])</f>
        <v>0</v>
      </c>
      <c r="V4" s="10">
        <f>SUM(Table1227[Week 9])</f>
        <v>0</v>
      </c>
      <c r="W4" s="10">
        <f>SUM(Table1227[Week 10])</f>
        <v>0</v>
      </c>
    </row>
    <row r="5" spans="1:23" ht="48" customHeight="1">
      <c r="A5" s="2" t="s">
        <v>14</v>
      </c>
      <c r="B5">
        <f>SUM('Site Data'!B6,'Site Data'!B17,'Site Data'!B28,'Site Data'!B39,'Site Data'!B50,'Site Data'!B61,'Site Data'!B72,'Site Data'!B83,'Site Data'!B94,'Site Data'!B105)</f>
        <v>0</v>
      </c>
      <c r="C5">
        <f>SUM('Site Data'!C6,'Site Data'!C17,'Site Data'!C28,'Site Data'!C39,'Site Data'!C50,'Site Data'!C61,'Site Data'!C72,'Site Data'!C83,'Site Data'!C94,'Site Data'!C105)</f>
        <v>0</v>
      </c>
      <c r="D5">
        <f>SUM('Site Data'!D6,'Site Data'!D17,'Site Data'!D28,'Site Data'!D39,'Site Data'!D50,'Site Data'!D61,'Site Data'!D72,'Site Data'!D83,'Site Data'!D94,'Site Data'!D105)</f>
        <v>0</v>
      </c>
      <c r="E5">
        <f>SUM('Site Data'!E6,'Site Data'!E17,'Site Data'!E28,'Site Data'!E39,'Site Data'!E50,'Site Data'!E61,'Site Data'!E72,'Site Data'!E83,'Site Data'!E94,'Site Data'!E105)</f>
        <v>0</v>
      </c>
      <c r="F5">
        <f>SUM('Site Data'!F6,'Site Data'!F17,'Site Data'!F28,'Site Data'!F39,'Site Data'!F50,'Site Data'!F61,'Site Data'!F72,'Site Data'!F83,'Site Data'!F94,'Site Data'!F105)</f>
        <v>0</v>
      </c>
      <c r="G5">
        <f>SUM('Site Data'!G6,'Site Data'!G17,'Site Data'!G28,'Site Data'!G39,'Site Data'!G50,'Site Data'!G61,'Site Data'!G72,'Site Data'!G83,'Site Data'!G94,'Site Data'!G105)</f>
        <v>0</v>
      </c>
      <c r="H5">
        <f>SUM('Site Data'!H6,'Site Data'!H17,'Site Data'!H28,'Site Data'!H39,'Site Data'!H50,'Site Data'!H61,'Site Data'!H72,'Site Data'!H83,'Site Data'!H94,'Site Data'!H105)</f>
        <v>0</v>
      </c>
      <c r="I5">
        <f>SUM('Site Data'!I6,'Site Data'!I17,'Site Data'!I28,'Site Data'!I39,'Site Data'!I50,'Site Data'!I61,'Site Data'!I72,'Site Data'!I83,'Site Data'!I94,'Site Data'!I105)</f>
        <v>0</v>
      </c>
      <c r="J5">
        <f>SUM('Site Data'!J6,'Site Data'!J17,'Site Data'!J28,'Site Data'!J39,'Site Data'!J50,'Site Data'!J61,'Site Data'!J72,'Site Data'!J83,'Site Data'!J94,'Site Data'!J105)</f>
        <v>0</v>
      </c>
      <c r="K5">
        <f>SUM('Site Data'!K6,'Site Data'!K17,'Site Data'!K28,'Site Data'!K39,'Site Data'!K50,'Site Data'!K61,'Site Data'!K72,'Site Data'!K83,'Site Data'!K94,'Site Data'!K105)</f>
        <v>0</v>
      </c>
      <c r="M5" s="7" t="s">
        <v>34</v>
      </c>
      <c r="N5" s="8" t="e">
        <f>N3/N4</f>
        <v>#DIV/0!</v>
      </c>
      <c r="O5" s="8" t="e">
        <f t="shared" ref="O5:W5" si="0">O3/O4</f>
        <v>#DIV/0!</v>
      </c>
      <c r="P5" s="8" t="e">
        <f t="shared" si="0"/>
        <v>#DIV/0!</v>
      </c>
      <c r="Q5" s="8" t="e">
        <f t="shared" si="0"/>
        <v>#DIV/0!</v>
      </c>
      <c r="R5" s="8" t="e">
        <f t="shared" si="0"/>
        <v>#DIV/0!</v>
      </c>
      <c r="S5" s="8" t="e">
        <f t="shared" si="0"/>
        <v>#DIV/0!</v>
      </c>
      <c r="T5" s="8" t="e">
        <f t="shared" si="0"/>
        <v>#DIV/0!</v>
      </c>
      <c r="U5" s="8" t="e">
        <f t="shared" si="0"/>
        <v>#DIV/0!</v>
      </c>
      <c r="V5" s="8" t="e">
        <f t="shared" si="0"/>
        <v>#DIV/0!</v>
      </c>
      <c r="W5" s="8" t="e">
        <f t="shared" si="0"/>
        <v>#DIV/0!</v>
      </c>
    </row>
    <row r="6" spans="1:23">
      <c r="A6" s="2" t="s">
        <v>15</v>
      </c>
      <c r="B6">
        <f>SUM('Site Data'!B7,'Site Data'!B18,'Site Data'!B29,'Site Data'!B40,'Site Data'!B51,'Site Data'!B62,'Site Data'!B73,'Site Data'!B84,'Site Data'!B95,'Site Data'!B106)</f>
        <v>0</v>
      </c>
      <c r="C6">
        <f>SUM('Site Data'!C7,'Site Data'!C18,'Site Data'!C29,'Site Data'!C40,'Site Data'!C51,'Site Data'!C62,'Site Data'!C73,'Site Data'!C84,'Site Data'!C95,'Site Data'!C106)</f>
        <v>0</v>
      </c>
      <c r="D6">
        <f>SUM('Site Data'!D7,'Site Data'!D18,'Site Data'!D29,'Site Data'!D40,'Site Data'!D51,'Site Data'!D62,'Site Data'!D73,'Site Data'!D84,'Site Data'!D95,'Site Data'!D106)</f>
        <v>0</v>
      </c>
      <c r="E6">
        <f>SUM('Site Data'!E7,'Site Data'!E18,'Site Data'!E29,'Site Data'!E40,'Site Data'!E51,'Site Data'!E62,'Site Data'!E73,'Site Data'!E84,'Site Data'!E95,'Site Data'!E106)</f>
        <v>0</v>
      </c>
      <c r="F6">
        <f>SUM('Site Data'!F7,'Site Data'!F18,'Site Data'!F29,'Site Data'!F40,'Site Data'!F51,'Site Data'!F62,'Site Data'!F73,'Site Data'!F84,'Site Data'!F95,'Site Data'!F106)</f>
        <v>0</v>
      </c>
      <c r="G6">
        <f>SUM('Site Data'!G7,'Site Data'!G18,'Site Data'!G29,'Site Data'!G40,'Site Data'!G51,'Site Data'!G62,'Site Data'!G73,'Site Data'!G84,'Site Data'!G95,'Site Data'!G106)</f>
        <v>0</v>
      </c>
      <c r="H6">
        <f>SUM('Site Data'!H7,'Site Data'!H18,'Site Data'!H29,'Site Data'!H40,'Site Data'!H51,'Site Data'!H62,'Site Data'!H73,'Site Data'!H84,'Site Data'!H95,'Site Data'!H106)</f>
        <v>0</v>
      </c>
      <c r="I6">
        <f>SUM('Site Data'!I7,'Site Data'!I18,'Site Data'!I29,'Site Data'!I40,'Site Data'!I51,'Site Data'!I62,'Site Data'!I73,'Site Data'!I84,'Site Data'!I95,'Site Data'!I106)</f>
        <v>0</v>
      </c>
      <c r="J6">
        <f>SUM('Site Data'!J7,'Site Data'!J18,'Site Data'!J29,'Site Data'!J40,'Site Data'!J51,'Site Data'!J62,'Site Data'!J73,'Site Data'!J84,'Site Data'!J95,'Site Data'!J106)</f>
        <v>0</v>
      </c>
      <c r="K6">
        <f>SUM('Site Data'!K7,'Site Data'!K18,'Site Data'!K29,'Site Data'!K40,'Site Data'!K51,'Site Data'!K62,'Site Data'!K73,'Site Data'!K84,'Site Data'!K95,'Site Data'!K106)</f>
        <v>0</v>
      </c>
    </row>
    <row r="7" spans="1:23">
      <c r="A7" s="2" t="s">
        <v>16</v>
      </c>
      <c r="B7">
        <f>SUM('Site Data'!B8,'Site Data'!B19,'Site Data'!B30,'Site Data'!B41,'Site Data'!B52,'Site Data'!B63,'Site Data'!B74,'Site Data'!B85,'Site Data'!B96,'Site Data'!B107)</f>
        <v>0</v>
      </c>
      <c r="C7">
        <f>SUM('Site Data'!C8,'Site Data'!C19,'Site Data'!C30,'Site Data'!C41,'Site Data'!C52,'Site Data'!C63,'Site Data'!C74,'Site Data'!C85,'Site Data'!C96,'Site Data'!C107)</f>
        <v>0</v>
      </c>
      <c r="D7">
        <f>SUM('Site Data'!D8,'Site Data'!D19,'Site Data'!D30,'Site Data'!D41,'Site Data'!D52,'Site Data'!D63,'Site Data'!D74,'Site Data'!D85,'Site Data'!D96,'Site Data'!D107)</f>
        <v>0</v>
      </c>
      <c r="E7">
        <f>SUM('Site Data'!E8,'Site Data'!E19,'Site Data'!E30,'Site Data'!E41,'Site Data'!E52,'Site Data'!E63,'Site Data'!E74,'Site Data'!E85,'Site Data'!E96,'Site Data'!E107)</f>
        <v>0</v>
      </c>
      <c r="F7">
        <f>SUM('Site Data'!F8,'Site Data'!F19,'Site Data'!F30,'Site Data'!F41,'Site Data'!F52,'Site Data'!F63,'Site Data'!F74,'Site Data'!F85,'Site Data'!F96,'Site Data'!F107)</f>
        <v>0</v>
      </c>
      <c r="G7">
        <f>SUM('Site Data'!G8,'Site Data'!G19,'Site Data'!G30,'Site Data'!G41,'Site Data'!G52,'Site Data'!G63,'Site Data'!G74,'Site Data'!G85,'Site Data'!G96,'Site Data'!G107)</f>
        <v>0</v>
      </c>
      <c r="H7">
        <f>SUM('Site Data'!H8,'Site Data'!H19,'Site Data'!H30,'Site Data'!H41,'Site Data'!H52,'Site Data'!H63,'Site Data'!H74,'Site Data'!H85,'Site Data'!H96,'Site Data'!H107)</f>
        <v>0</v>
      </c>
      <c r="I7">
        <f>SUM('Site Data'!I8,'Site Data'!I19,'Site Data'!I30,'Site Data'!I41,'Site Data'!I52,'Site Data'!I63,'Site Data'!I74,'Site Data'!I85,'Site Data'!I96,'Site Data'!I107)</f>
        <v>0</v>
      </c>
      <c r="J7">
        <f>SUM('Site Data'!J8,'Site Data'!J19,'Site Data'!J30,'Site Data'!J41,'Site Data'!J52,'Site Data'!J63,'Site Data'!J74,'Site Data'!J85,'Site Data'!J96,'Site Data'!J107)</f>
        <v>0</v>
      </c>
      <c r="K7">
        <f>SUM('Site Data'!K8,'Site Data'!K19,'Site Data'!K30,'Site Data'!K41,'Site Data'!K52,'Site Data'!K63,'Site Data'!K74,'Site Data'!K85,'Site Data'!K96,'Site Data'!K107)</f>
        <v>0</v>
      </c>
    </row>
    <row r="8" spans="1:23">
      <c r="A8" s="2" t="s">
        <v>17</v>
      </c>
      <c r="B8">
        <f>SUM('Site Data'!B9,'Site Data'!B20,'Site Data'!B31,'Site Data'!B42,'Site Data'!B53,'Site Data'!B64,'Site Data'!B75,'Site Data'!B86,'Site Data'!B97,'Site Data'!B108)</f>
        <v>0</v>
      </c>
      <c r="C8">
        <f>SUM('Site Data'!C9,'Site Data'!C20,'Site Data'!C31,'Site Data'!C42,'Site Data'!C53,'Site Data'!C64,'Site Data'!C75,'Site Data'!C86,'Site Data'!C97,'Site Data'!C108)</f>
        <v>0</v>
      </c>
      <c r="D8">
        <f>SUM('Site Data'!D9,'Site Data'!D20,'Site Data'!D31,'Site Data'!D42,'Site Data'!D53,'Site Data'!D64,'Site Data'!D75,'Site Data'!D86,'Site Data'!D97,'Site Data'!D108)</f>
        <v>0</v>
      </c>
      <c r="E8">
        <f>SUM('Site Data'!E9,'Site Data'!E20,'Site Data'!E31,'Site Data'!E42,'Site Data'!E53,'Site Data'!E64,'Site Data'!E75,'Site Data'!E86,'Site Data'!E97,'Site Data'!E108)</f>
        <v>0</v>
      </c>
      <c r="F8">
        <f>SUM('Site Data'!F9,'Site Data'!F20,'Site Data'!F31,'Site Data'!F42,'Site Data'!F53,'Site Data'!F64,'Site Data'!F75,'Site Data'!F86,'Site Data'!F97,'Site Data'!F108)</f>
        <v>0</v>
      </c>
      <c r="G8">
        <f>SUM('Site Data'!G9,'Site Data'!G20,'Site Data'!G31,'Site Data'!G42,'Site Data'!G53,'Site Data'!G64,'Site Data'!G75,'Site Data'!G86,'Site Data'!G97,'Site Data'!G108)</f>
        <v>0</v>
      </c>
      <c r="H8">
        <f>SUM('Site Data'!H9,'Site Data'!H20,'Site Data'!H31,'Site Data'!H42,'Site Data'!H53,'Site Data'!H64,'Site Data'!H75,'Site Data'!H86,'Site Data'!H97,'Site Data'!H108)</f>
        <v>0</v>
      </c>
      <c r="I8">
        <f>SUM('Site Data'!I9,'Site Data'!I20,'Site Data'!I31,'Site Data'!I42,'Site Data'!I53,'Site Data'!I64,'Site Data'!I75,'Site Data'!I86,'Site Data'!I97,'Site Data'!I108)</f>
        <v>0</v>
      </c>
      <c r="J8">
        <f>SUM('Site Data'!J9,'Site Data'!J20,'Site Data'!J31,'Site Data'!J42,'Site Data'!J53,'Site Data'!J64,'Site Data'!J75,'Site Data'!J86,'Site Data'!J97,'Site Data'!J108)</f>
        <v>0</v>
      </c>
      <c r="K8">
        <f>SUM('Site Data'!K9,'Site Data'!K20,'Site Data'!K31,'Site Data'!K42,'Site Data'!K53,'Site Data'!K64,'Site Data'!K75,'Site Data'!K86,'Site Data'!K97,'Site Data'!K108)</f>
        <v>0</v>
      </c>
    </row>
    <row r="9" spans="1:23">
      <c r="A9" s="2" t="s">
        <v>18</v>
      </c>
      <c r="B9">
        <f>SUM('Site Data'!B10,'Site Data'!B21,'Site Data'!B32,'Site Data'!B43,'Site Data'!B54,'Site Data'!B65,'Site Data'!B76,'Site Data'!B87,'Site Data'!B98,'Site Data'!B109)</f>
        <v>0</v>
      </c>
      <c r="C9">
        <f>SUM('Site Data'!C10,'Site Data'!C21,'Site Data'!C32,'Site Data'!C43,'Site Data'!C54,'Site Data'!C65,'Site Data'!C76,'Site Data'!C87,'Site Data'!C98,'Site Data'!C109)</f>
        <v>0</v>
      </c>
      <c r="D9">
        <f>SUM('Site Data'!D10,'Site Data'!D21,'Site Data'!D32,'Site Data'!D43,'Site Data'!D54,'Site Data'!D65,'Site Data'!D76,'Site Data'!D87,'Site Data'!D98,'Site Data'!D109)</f>
        <v>0</v>
      </c>
      <c r="E9">
        <f>SUM('Site Data'!E10,'Site Data'!E21,'Site Data'!E32,'Site Data'!E43,'Site Data'!E54,'Site Data'!E65,'Site Data'!E76,'Site Data'!E87,'Site Data'!E98,'Site Data'!E109)</f>
        <v>0</v>
      </c>
      <c r="F9">
        <f>SUM('Site Data'!F10,'Site Data'!F21,'Site Data'!F32,'Site Data'!F43,'Site Data'!F54,'Site Data'!F65,'Site Data'!F76,'Site Data'!F87,'Site Data'!F98,'Site Data'!F109)</f>
        <v>0</v>
      </c>
      <c r="G9">
        <f>SUM('Site Data'!G10,'Site Data'!G21,'Site Data'!G32,'Site Data'!G43,'Site Data'!G54,'Site Data'!G65,'Site Data'!G76,'Site Data'!G87,'Site Data'!G98,'Site Data'!G109)</f>
        <v>0</v>
      </c>
      <c r="H9">
        <f>SUM('Site Data'!H10,'Site Data'!H21,'Site Data'!H32,'Site Data'!H43,'Site Data'!H54,'Site Data'!H65,'Site Data'!H76,'Site Data'!H87,'Site Data'!H98,'Site Data'!H109)</f>
        <v>0</v>
      </c>
      <c r="I9">
        <f>SUM('Site Data'!I10,'Site Data'!I21,'Site Data'!I32,'Site Data'!I43,'Site Data'!I54,'Site Data'!I65,'Site Data'!I76,'Site Data'!I87,'Site Data'!I98,'Site Data'!I109)</f>
        <v>0</v>
      </c>
      <c r="J9">
        <f>SUM('Site Data'!J10,'Site Data'!J21,'Site Data'!J32,'Site Data'!J43,'Site Data'!J54,'Site Data'!J65,'Site Data'!J76,'Site Data'!J87,'Site Data'!J98,'Site Data'!J109)</f>
        <v>0</v>
      </c>
      <c r="K9">
        <f>SUM('Site Data'!K10,'Site Data'!K21,'Site Data'!K32,'Site Data'!K43,'Site Data'!K54,'Site Data'!K65,'Site Data'!K76,'Site Data'!K87,'Site Data'!K98,'Site Data'!K109)</f>
        <v>0</v>
      </c>
    </row>
    <row r="10" spans="1:23">
      <c r="A10" s="2" t="s">
        <v>19</v>
      </c>
      <c r="B10">
        <f>SUM('Site Data'!B11,'Site Data'!B22,'Site Data'!B33,'Site Data'!B44,'Site Data'!B55,'Site Data'!B66,'Site Data'!B77,'Site Data'!B88,'Site Data'!B99,'Site Data'!B110)</f>
        <v>0</v>
      </c>
      <c r="C10">
        <f>SUM('Site Data'!C11,'Site Data'!C22,'Site Data'!C33,'Site Data'!C44,'Site Data'!C55,'Site Data'!C66,'Site Data'!C77,'Site Data'!C88,'Site Data'!C99,'Site Data'!C110)</f>
        <v>0</v>
      </c>
      <c r="D10">
        <f>SUM('Site Data'!D11,'Site Data'!D22,'Site Data'!D33,'Site Data'!D44,'Site Data'!D55,'Site Data'!D66,'Site Data'!D77,'Site Data'!D88,'Site Data'!D99,'Site Data'!D110)</f>
        <v>0</v>
      </c>
      <c r="E10">
        <f>SUM('Site Data'!E11,'Site Data'!E22,'Site Data'!E33,'Site Data'!E44,'Site Data'!E55,'Site Data'!E66,'Site Data'!E77,'Site Data'!E88,'Site Data'!E99,'Site Data'!E110)</f>
        <v>0</v>
      </c>
      <c r="F10">
        <f>SUM('Site Data'!F11,'Site Data'!F22,'Site Data'!F33,'Site Data'!F44,'Site Data'!F55,'Site Data'!F66,'Site Data'!F77,'Site Data'!F88,'Site Data'!F99,'Site Data'!F110)</f>
        <v>0</v>
      </c>
      <c r="G10">
        <f>SUM('Site Data'!G11,'Site Data'!G22,'Site Data'!G33,'Site Data'!G44,'Site Data'!G55,'Site Data'!G66,'Site Data'!G77,'Site Data'!G88,'Site Data'!G99,'Site Data'!G110)</f>
        <v>0</v>
      </c>
      <c r="H10">
        <f>SUM('Site Data'!H11,'Site Data'!H22,'Site Data'!H33,'Site Data'!H44,'Site Data'!H55,'Site Data'!H66,'Site Data'!H77,'Site Data'!H88,'Site Data'!H99,'Site Data'!H110)</f>
        <v>0</v>
      </c>
      <c r="I10">
        <f>SUM('Site Data'!I11,'Site Data'!I22,'Site Data'!I33,'Site Data'!I44,'Site Data'!I55,'Site Data'!I66,'Site Data'!I77,'Site Data'!I88,'Site Data'!I99,'Site Data'!I110)</f>
        <v>0</v>
      </c>
      <c r="J10">
        <f>SUM('Site Data'!J11,'Site Data'!J22,'Site Data'!J33,'Site Data'!J44,'Site Data'!J55,'Site Data'!J66,'Site Data'!J77,'Site Data'!J88,'Site Data'!J99,'Site Data'!J110)</f>
        <v>0</v>
      </c>
      <c r="K10">
        <f>SUM('Site Data'!K11,'Site Data'!K22,'Site Data'!K33,'Site Data'!K44,'Site Data'!K55,'Site Data'!K66,'Site Data'!K77,'Site Data'!K88,'Site Data'!K99,'Site Data'!K110)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24A-E225-4064-8ECC-A49324E36B3C}">
  <sheetPr codeName="Sheet3"/>
  <dimension ref="A1:K12"/>
  <sheetViews>
    <sheetView workbookViewId="0">
      <selection activeCell="K29" sqref="K29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0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DBD8-54CC-4052-ABFB-B7CB9D1EF1B0}">
  <sheetPr codeName="Sheet4"/>
  <dimension ref="A1:K12"/>
  <sheetViews>
    <sheetView workbookViewId="0">
      <selection activeCell="B5" sqref="B5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20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3FF8-0DC6-4A2B-BADF-80925531620B}">
  <sheetPr codeName="Sheet5"/>
  <dimension ref="A1:K12"/>
  <sheetViews>
    <sheetView workbookViewId="0">
      <selection activeCell="J18" sqref="J18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21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8A17-984F-4BE9-953D-B7D4060719B6}">
  <sheetPr codeName="Sheet6"/>
  <dimension ref="A1:K12"/>
  <sheetViews>
    <sheetView workbookViewId="0">
      <selection activeCell="B5" sqref="B5:K11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22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7C3E-C34F-4B6D-AED5-848C46621ABB}">
  <sheetPr codeName="Sheet7"/>
  <dimension ref="A1:K12"/>
  <sheetViews>
    <sheetView workbookViewId="0">
      <selection activeCell="B5" sqref="B5:K11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23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491-9B24-4435-8162-4ABA2CE5F85D}">
  <sheetPr codeName="Sheet8"/>
  <dimension ref="A1:K12"/>
  <sheetViews>
    <sheetView workbookViewId="0">
      <selection activeCell="B5" sqref="B5:K11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24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2620-2200-4FD6-8843-74078E35D2C2}">
  <sheetPr codeName="Sheet9"/>
  <dimension ref="A1:K12"/>
  <sheetViews>
    <sheetView workbookViewId="0">
      <selection activeCell="B5" sqref="B5:K12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25</v>
      </c>
    </row>
    <row r="3" spans="1:11">
      <c r="A3" t="s">
        <v>35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Ostfeld, Jessica L (DFW)</dc:creator>
  <cp:keywords/>
  <dc:description/>
  <cp:lastModifiedBy>Ostfeld, Jessica L (DFW)</cp:lastModifiedBy>
  <cp:revision/>
  <dcterms:created xsi:type="dcterms:W3CDTF">2024-02-27T00:34:42Z</dcterms:created>
  <dcterms:modified xsi:type="dcterms:W3CDTF">2024-02-27T23:58:49Z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2024-02-27T00:34:54Z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cd1e3686-f2a2-4b4f-9c33-f6ffe260e997</vt:lpwstr>
  </property>
  <property fmtid="{D5CDD505-2E9C-101B-9397-08002B2CF9AE}" pid="8" name="MSIP_Label_45011977-b912-4387-97a4-f4c94a801377_ContentBits">
    <vt:lpwstr>0</vt:lpwstr>
  </property>
</Properties>
</file>